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70" windowWidth="28455" windowHeight="11955"/>
  </bookViews>
  <sheets>
    <sheet name="2-й и 3-й года" sheetId="2" r:id="rId1"/>
  </sheets>
  <definedNames>
    <definedName name="_xlnm.Print_Titles" localSheetId="0">'2-й и 3-й года'!$8:$8</definedName>
  </definedNames>
  <calcPr calcId="124519"/>
</workbook>
</file>

<file path=xl/calcChain.xml><?xml version="1.0" encoding="utf-8"?>
<calcChain xmlns="http://schemas.openxmlformats.org/spreadsheetml/2006/main">
  <c r="AM145" i="2"/>
  <c r="AR145"/>
  <c r="AR10"/>
  <c r="AR11"/>
  <c r="AR12"/>
  <c r="AR13"/>
  <c r="AR14"/>
  <c r="AR15"/>
  <c r="AR16"/>
  <c r="AR17"/>
  <c r="AR18"/>
  <c r="AR19"/>
  <c r="AR20"/>
  <c r="AR21"/>
  <c r="AR22"/>
  <c r="AR23"/>
  <c r="AR24"/>
  <c r="AR25"/>
  <c r="AR26"/>
  <c r="AR27"/>
  <c r="AR28"/>
  <c r="AR29"/>
  <c r="AR30"/>
  <c r="AR31"/>
  <c r="AR32"/>
  <c r="AR33"/>
  <c r="AR34"/>
  <c r="AR35"/>
  <c r="AR36"/>
  <c r="AR37"/>
  <c r="AR38"/>
  <c r="AR39"/>
  <c r="AR40"/>
  <c r="AR41"/>
  <c r="AR42"/>
  <c r="AR43"/>
  <c r="AR44"/>
  <c r="AR45"/>
  <c r="AR46"/>
  <c r="AR47"/>
  <c r="AR48"/>
  <c r="AR49"/>
  <c r="AR50"/>
  <c r="AR51"/>
  <c r="AR52"/>
  <c r="AR53"/>
  <c r="AR54"/>
  <c r="AR55"/>
  <c r="AR56"/>
  <c r="AR57"/>
  <c r="AR58"/>
  <c r="AR59"/>
  <c r="AR60"/>
  <c r="AR61"/>
  <c r="AR62"/>
  <c r="AR63"/>
  <c r="AR64"/>
  <c r="AR65"/>
  <c r="AR66"/>
  <c r="AR67"/>
  <c r="AR68"/>
  <c r="AR69"/>
  <c r="AR70"/>
  <c r="AR71"/>
  <c r="AR72"/>
  <c r="AR73"/>
  <c r="AR74"/>
  <c r="AR75"/>
  <c r="AR76"/>
  <c r="AR77"/>
  <c r="AR78"/>
  <c r="AR79"/>
  <c r="AR80"/>
  <c r="AR81"/>
  <c r="AR82"/>
  <c r="AR83"/>
  <c r="AR84"/>
  <c r="AR85"/>
  <c r="AR86"/>
  <c r="AR87"/>
  <c r="AR88"/>
  <c r="AR89"/>
  <c r="AR90"/>
  <c r="AR91"/>
  <c r="AR92"/>
  <c r="AR93"/>
  <c r="AR94"/>
  <c r="AR95"/>
  <c r="AR96"/>
  <c r="AR97"/>
  <c r="AR98"/>
  <c r="AR99"/>
  <c r="AR100"/>
  <c r="AR101"/>
  <c r="AR102"/>
  <c r="AR103"/>
  <c r="AR104"/>
  <c r="AR105"/>
  <c r="AR106"/>
  <c r="AR107"/>
  <c r="AR108"/>
  <c r="AR109"/>
  <c r="AR110"/>
  <c r="AR111"/>
  <c r="AR112"/>
  <c r="AR113"/>
  <c r="AR114"/>
  <c r="AR115"/>
  <c r="AR116"/>
  <c r="AR117"/>
  <c r="AR118"/>
  <c r="AR119"/>
  <c r="AR120"/>
  <c r="AR121"/>
  <c r="AR122"/>
  <c r="AR123"/>
  <c r="AR124"/>
  <c r="AR125"/>
  <c r="AR126"/>
  <c r="AR127"/>
  <c r="AR128"/>
  <c r="AR129"/>
  <c r="AR130"/>
  <c r="AR131"/>
  <c r="AR132"/>
  <c r="AR133"/>
  <c r="AR134"/>
  <c r="AR135"/>
  <c r="AR136"/>
  <c r="AR137"/>
  <c r="AR138"/>
  <c r="AR139"/>
  <c r="AR140"/>
  <c r="AR141"/>
  <c r="AR142"/>
  <c r="AR143"/>
  <c r="AR144"/>
  <c r="AR9"/>
  <c r="AM10"/>
  <c r="AM11"/>
  <c r="AM12"/>
  <c r="AM13"/>
  <c r="AM14"/>
  <c r="AM15"/>
  <c r="AM16"/>
  <c r="AM17"/>
  <c r="AM18"/>
  <c r="AM19"/>
  <c r="AM20"/>
  <c r="AM21"/>
  <c r="AM22"/>
  <c r="AM23"/>
  <c r="AM24"/>
  <c r="AM25"/>
  <c r="AM26"/>
  <c r="AM27"/>
  <c r="AM28"/>
  <c r="AM29"/>
  <c r="AM30"/>
  <c r="AM31"/>
  <c r="AM32"/>
  <c r="AM33"/>
  <c r="AM34"/>
  <c r="AM35"/>
  <c r="AM36"/>
  <c r="AM37"/>
  <c r="AM38"/>
  <c r="AM39"/>
  <c r="AM40"/>
  <c r="AM41"/>
  <c r="AM42"/>
  <c r="AM43"/>
  <c r="AM44"/>
  <c r="AM45"/>
  <c r="AM46"/>
  <c r="AM47"/>
  <c r="AM48"/>
  <c r="AM49"/>
  <c r="AM50"/>
  <c r="AM51"/>
  <c r="AM52"/>
  <c r="AM53"/>
  <c r="AM54"/>
  <c r="AM55"/>
  <c r="AM56"/>
  <c r="AM57"/>
  <c r="AM58"/>
  <c r="AM59"/>
  <c r="AM60"/>
  <c r="AM61"/>
  <c r="AM62"/>
  <c r="AM63"/>
  <c r="AM64"/>
  <c r="AM65"/>
  <c r="AM66"/>
  <c r="AM67"/>
  <c r="AM68"/>
  <c r="AM69"/>
  <c r="AM70"/>
  <c r="AM71"/>
  <c r="AM72"/>
  <c r="AM73"/>
  <c r="AM74"/>
  <c r="AM75"/>
  <c r="AM76"/>
  <c r="AM77"/>
  <c r="AM78"/>
  <c r="AM79"/>
  <c r="AM80"/>
  <c r="AM81"/>
  <c r="AM82"/>
  <c r="AM83"/>
  <c r="AM84"/>
  <c r="AM85"/>
  <c r="AM86"/>
  <c r="AM87"/>
  <c r="AM88"/>
  <c r="AM89"/>
  <c r="AM90"/>
  <c r="AM91"/>
  <c r="AM92"/>
  <c r="AM93"/>
  <c r="AM94"/>
  <c r="AM95"/>
  <c r="AM96"/>
  <c r="AM97"/>
  <c r="AM98"/>
  <c r="AM99"/>
  <c r="AM100"/>
  <c r="AM101"/>
  <c r="AM102"/>
  <c r="AM103"/>
  <c r="AM104"/>
  <c r="AM105"/>
  <c r="AM106"/>
  <c r="AM107"/>
  <c r="AM108"/>
  <c r="AM109"/>
  <c r="AM110"/>
  <c r="AM111"/>
  <c r="AM112"/>
  <c r="AM113"/>
  <c r="AM114"/>
  <c r="AM115"/>
  <c r="AM116"/>
  <c r="AM117"/>
  <c r="AM118"/>
  <c r="AM119"/>
  <c r="AM120"/>
  <c r="AM121"/>
  <c r="AM122"/>
  <c r="AM123"/>
  <c r="AM124"/>
  <c r="AM125"/>
  <c r="AM126"/>
  <c r="AM127"/>
  <c r="AM128"/>
  <c r="AM129"/>
  <c r="AM130"/>
  <c r="AM131"/>
  <c r="AM132"/>
  <c r="AM133"/>
  <c r="AM134"/>
  <c r="AM135"/>
  <c r="AM136"/>
  <c r="AM137"/>
  <c r="AM138"/>
  <c r="AM139"/>
  <c r="AM140"/>
  <c r="AM141"/>
  <c r="AM142"/>
  <c r="AM143"/>
  <c r="AM144"/>
  <c r="AM9"/>
</calcChain>
</file>

<file path=xl/sharedStrings.xml><?xml version="1.0" encoding="utf-8"?>
<sst xmlns="http://schemas.openxmlformats.org/spreadsheetml/2006/main" count="536" uniqueCount="165">
  <si>
    <t>Распределение бюджетных ассигнований по разделам, по целевым статьям (государственным программам, и непрограммным направлениям деятельности), группам видов расходов, разделам, подразделам классификации расходов  бюджета</t>
  </si>
  <si>
    <t>Наименование</t>
  </si>
  <si>
    <t>ЦСР</t>
  </si>
  <si>
    <t>ВР</t>
  </si>
  <si>
    <t>Рз</t>
  </si>
  <si>
    <t>Пр</t>
  </si>
  <si>
    <t>Сумма</t>
  </si>
  <si>
    <t>Сумма (Ф)</t>
  </si>
  <si>
    <t>Сумма (Р)</t>
  </si>
  <si>
    <t>Сумма (М)</t>
  </si>
  <si>
    <t>Сумма (П)</t>
  </si>
  <si>
    <t>ПР</t>
  </si>
  <si>
    <t>2021 г.</t>
  </si>
  <si>
    <t>2021 г. (Ф)</t>
  </si>
  <si>
    <t>2021 г. (Р)</t>
  </si>
  <si>
    <t>2021 г. (М)</t>
  </si>
  <si>
    <t>2022 г.</t>
  </si>
  <si>
    <t>2022 г. (Ф)</t>
  </si>
  <si>
    <t>2022 г. (Р)</t>
  </si>
  <si>
    <t>2022 г. (М)</t>
  </si>
  <si>
    <t>Непрограммные расходы органов местного самоуправления</t>
  </si>
  <si>
    <t>60.0.00.00000</t>
  </si>
  <si>
    <t>Расходы на содержание органов местного самоуправления</t>
  </si>
  <si>
    <t>61.0.00.00000</t>
  </si>
  <si>
    <t>Расходы на выплаты муниципальным служащим органов местного самоуправления</t>
  </si>
  <si>
    <t>61.7.00.00000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</si>
  <si>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</si>
  <si>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61.7.00.11020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</si>
  <si>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</si>
  <si>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</si>
  <si>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</si>
  <si>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</t>
  </si>
  <si>
    <t>04</t>
  </si>
  <si>
    <t>Расходы на обеспечение деятельности главы местной администрации в рамках непрограммных расходов ОМСУ</t>
  </si>
  <si>
    <t>61.7.00.11040</t>
  </si>
  <si>
    <t>Содержание органов местного самоуправления</t>
  </si>
  <si>
    <t>61.8.00.00000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</si>
  <si>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</si>
  <si>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61.8.00.11030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</si>
  <si>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</si>
  <si>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</si>
  <si>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</si>
  <si>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</si>
  <si>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</si>
  <si>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61.8.00.15070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</si>
  <si>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</si>
  <si>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61.8.00.71340</t>
  </si>
  <si>
    <t>Непрограммные расходы</t>
  </si>
  <si>
    <t>62.0.00.00000</t>
  </si>
  <si>
    <t>Прочие расходы</t>
  </si>
  <si>
    <t>62.9.00.00000</t>
  </si>
  <si>
    <t>Передача полномочий по жилищному контролю в рамках непрограммных расходов ОМСУ</t>
  </si>
  <si>
    <t>62.9.00.13010</t>
  </si>
  <si>
    <t>Иные межбюджетные трансферты</t>
  </si>
  <si>
    <t>540</t>
  </si>
  <si>
    <t>Жилищное хозяйство</t>
  </si>
  <si>
    <t>05</t>
  </si>
  <si>
    <t>Передача полномочий по казначейскому исполнению бюджетов поселений в рамках непрограммных расходов ОМСУ</t>
  </si>
  <si>
    <t>62.9.00.13020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</si>
  <si>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</si>
  <si>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</si>
  <si>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Передача полномочий по некоторым жилищным вопросам в рамках непрограммных расходов ОМСУ</t>
  </si>
  <si>
    <t>62.9.00.13030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</si>
  <si>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</si>
  <si>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>62.9.00.13040</t>
  </si>
  <si>
    <t>Коммунальное хозяйство</t>
  </si>
  <si>
    <t>02</t>
  </si>
  <si>
    <t>Передача полномочий по осуществлению финансового контроля бюджетов поселений в рамках непрограммных расходов ОМСУ</t>
  </si>
  <si>
    <t>62.9.00.13060</t>
  </si>
  <si>
    <t>Передача полномочий по организации централизованных коммунальных услуг в рамках непрограммных расходов ОМСУ</t>
  </si>
  <si>
    <t>62.9.00.13070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</si>
  <si>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</si>
  <si>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62.9.00.13150</t>
  </si>
  <si>
    <t>Резервные фонды местных администраций в рамках непрограммных расходов ОМСУ</t>
  </si>
  <si>
    <t>62.9.00.15020</t>
  </si>
  <si>
    <t>Резервные средства</t>
  </si>
  <si>
    <t>870</t>
  </si>
  <si>
    <t>Резервные фонды</t>
  </si>
  <si>
    <t>11</t>
  </si>
  <si>
    <t>Оценка недвижимости, признание прав и регулирование отношений по государственной и муниципальной собственности в рамках непрограммных расходов ОМСУ</t>
  </si>
  <si>
    <t>62.9.00.15030</t>
  </si>
  <si>
    <t>Другие общегосударственные вопросы</t>
  </si>
  <si>
    <t>13</t>
  </si>
  <si>
    <t>Проведение мероприятий, осуществляемых органами местного самоуправления, в рамках непрограммных расходов ОМСУ</t>
  </si>
  <si>
    <t>62.9.00.15050</t>
  </si>
  <si>
    <t>Проведение мероприятий по гражданской обороне в рамках непрограммных расходов ОМСУ</t>
  </si>
  <si>
    <t>62.9.00.15090</t>
  </si>
  <si>
    <t>Защита населения и территории от чрезвычайных ситуаций природного и техногенного характера, гражданская оборона</t>
  </si>
  <si>
    <t>03</t>
  </si>
  <si>
    <t>09</t>
  </si>
  <si>
    <t>Мероприятия по обеспечению первичных мер пожарной безопасности в рамках непрограммных расходов ОМСУ</t>
  </si>
  <si>
    <t>62.9.00.15120</t>
  </si>
  <si>
    <t>Благоустройство</t>
  </si>
  <si>
    <t>Мероприятия по землеустройству и землепользованию в рамках непрограммных расходов ОМСУ</t>
  </si>
  <si>
    <t>62.9.00.15180</t>
  </si>
  <si>
    <t>Другие вопросы в области национальной экономики</t>
  </si>
  <si>
    <t>12</t>
  </si>
  <si>
    <t>Доплаты к пенсиям муниципальных служащих в рамках непрограммных расходов ОМСУ</t>
  </si>
  <si>
    <t>62.9.00.15280</t>
  </si>
  <si>
    <t>Социальные выплаты гражданам, кроме публичных нормативных социальных выплат</t>
  </si>
  <si>
    <t>320</t>
  </si>
  <si>
    <t>Пенсионное обеспечение</t>
  </si>
  <si>
    <t>10</t>
  </si>
  <si>
    <t>Мероприятия по защите населения и территории от ЧС природного и техногенного характера в рамках непрограммных расходов ОМСУ</t>
  </si>
  <si>
    <t>62.9.00.16360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</si>
  <si>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</si>
  <si>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62.9.00.51180</t>
  </si>
  <si>
    <t>Мобилизационная и вневойсковая подготовка</t>
  </si>
  <si>
    <t>Программная часть городских поселений</t>
  </si>
  <si>
    <t>80.0.00.00000</t>
  </si>
  <si>
    <t>Муниципальная программа Таицкого городского поселения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</si>
  <si>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84.0.00.00000</t>
  </si>
  <si>
    <t>Подпрограмма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</si>
  <si>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84.1.00.00000</t>
  </si>
  <si>
    <t>Обеспечение безопасности дорожного движения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</si>
  <si>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84.1.00.15440</t>
  </si>
  <si>
    <t>Дорожное хозяйство (дорожные фонды)</t>
  </si>
  <si>
    <t>Ремонт и содержание автомобильных дорог и дорожных сооружений местного значения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</si>
  <si>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84.1.00.18670</t>
  </si>
  <si>
    <t>Подпрограмма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</si>
  <si>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84.2.00.00000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</si>
  <si>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</si>
  <si>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84.2.00.15200</t>
  </si>
  <si>
    <t>Мероприятия в области жилищного хозяйства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</si>
  <si>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84.2.00.15210</t>
  </si>
  <si>
    <t>Мероприятия в области коммунального хозяйства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</si>
  <si>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84.2.00.15220</t>
  </si>
  <si>
    <t>Прочие мероприятия по благоустройству городских поселений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</si>
  <si>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84.2.00.15240</t>
  </si>
  <si>
    <t>Организация уличного освещения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</si>
  <si>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84.2.00.15380</t>
  </si>
  <si>
    <t>Работы по локализации и ликвидации очагов распространения борщевика Сосновского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</si>
  <si>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84.2.00.16490</t>
  </si>
  <si>
    <t>Подпрограмма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</si>
  <si>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84.3.00.00000</t>
  </si>
  <si>
    <t>Культура</t>
  </si>
  <si>
    <t>08</t>
  </si>
  <si>
    <t>Мероприятия по обеспечению деятельности подведомственных учреждений культуры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</si>
  <si>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84.3.00.12500</t>
  </si>
  <si>
    <t>Расходы на выплаты персоналу казенных учреждений</t>
  </si>
  <si>
    <t>110</t>
  </si>
  <si>
    <t>Мероприятия по обеспечению деятельности подведомственных библиотек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</si>
  <si>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84.3.00.12600</t>
  </si>
  <si>
    <t>Проведение культурно- массовых мероприятий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</si>
  <si>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84.3.00.15630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</si>
  <si>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</si>
  <si>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84.3.00.S0360</t>
  </si>
  <si>
    <t>Подпрограмма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</si>
  <si>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84.4.00.00000</t>
  </si>
  <si>
    <t>Мероприятия по обеспечению деятельности подведомственных учреждений физкультуры и спорта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</si>
  <si>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84.4.00.12800</t>
  </si>
  <si>
    <t>Молодежная политика</t>
  </si>
  <si>
    <t>07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</si>
  <si>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</si>
  <si>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84.4.00.15340</t>
  </si>
  <si>
    <t>Проведение комплексных мер по профилактике безнадзорности и правонарушений несовершеннолетних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</si>
  <si>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84.4.00.16260</t>
  </si>
  <si>
    <t>Подпрограмма "Энергосбережение и повышение энергетической эффективности на территории Таицкого городского поселения"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</si>
  <si>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84.6.00.00000</t>
  </si>
  <si>
    <t>Мероприятия по энергосбережению и повышению энергетической эффективности муниципальных объектов в рамках подпрограммы "Энергосбережение и повышение энергетической эффективности на территории Таицкого городского поселения"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</si>
  <si>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84.6.00.15530</t>
  </si>
  <si>
    <t>Всего</t>
  </si>
  <si>
    <t xml:space="preserve"> к проекту решения совета депутатов МО Таицкое городское поселение</t>
  </si>
  <si>
    <t>от _____________ 2019 года № ______</t>
  </si>
  <si>
    <t>Приложение № 9.1.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</si>
</sst>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?"/>
  </numFmts>
  <fonts count="7">
    <font>
      <sz val="11"/>
      <color indexed="8"/>
      <name val="Calibri"/>
      <family val="2"/>
      <scheme val="minor"/>
    </font>
    <font>
      <sz val="12"/>
      <color indexed="8"/>
      <name val="Calibri"/>
    </font>
    <font>
      <sz val="12"/>
      <color indexed="8"/>
      <name val="Times New Roman"/>
    </font>
    <font>
      <sz val="14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</font>
    <font>
      <sz val="1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NumberFormat="1" applyFont="1" applyFill="1" applyBorder="1" applyAlignment="1">
      <alignment wrapText="1"/>
    </xf>
    <xf numFmtId="0" fontId="1" fillId="2" borderId="1" xfId="0" applyNumberFormat="1" applyFont="1" applyFill="1" applyBorder="1" applyAlignment="1">
      <alignment horizontal="right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right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right" vertical="center" wrapText="1"/>
    </xf>
    <xf numFmtId="0" fontId="5" fillId="2" borderId="2" xfId="0" applyNumberFormat="1" applyFont="1" applyFill="1" applyBorder="1" applyAlignment="1">
      <alignment horizontal="right" vertical="center" wrapText="1"/>
    </xf>
    <xf numFmtId="165" fontId="5" fillId="2" borderId="2" xfId="0" applyNumberFormat="1" applyFont="1" applyFill="1" applyBorder="1" applyAlignment="1">
      <alignment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46"/>
  <sheetViews>
    <sheetView tabSelected="1" topLeftCell="A103" workbookViewId="0">
      <selection activeCell="R9" sqref="Q9:R10"/>
    </sheetView>
  </sheetViews>
  <sheetFormatPr defaultRowHeight="14.45" customHeight="1"/>
  <cols>
    <col min="1" max="1" width="80.7109375" customWidth="1"/>
    <col min="2" max="2" width="12.7109375" customWidth="1"/>
    <col min="3" max="16" width="8" hidden="1"/>
    <col min="17" max="17" width="9.7109375" customWidth="1"/>
    <col min="18" max="19" width="4.7109375" customWidth="1"/>
    <col min="20" max="34" width="8" hidden="1"/>
    <col min="35" max="35" width="16.7109375" hidden="1" customWidth="1"/>
    <col min="36" max="38" width="8" hidden="1"/>
    <col min="39" max="39" width="16.7109375" customWidth="1"/>
    <col min="40" max="40" width="16.7109375" hidden="1" customWidth="1"/>
    <col min="41" max="43" width="8" hidden="1"/>
    <col min="44" max="44" width="16.7109375" customWidth="1"/>
  </cols>
  <sheetData>
    <row r="1" spans="1:44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16" t="s">
        <v>164</v>
      </c>
    </row>
    <row r="2" spans="1:44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16" t="s">
        <v>162</v>
      </c>
    </row>
    <row r="3" spans="1:44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16" t="s">
        <v>163</v>
      </c>
    </row>
    <row r="4" spans="1:44" ht="55.35" customHeight="1">
      <c r="A4" s="15" t="s">
        <v>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5"/>
      <c r="AP4" s="5"/>
      <c r="AQ4" s="5"/>
      <c r="AR4" s="13"/>
    </row>
    <row r="5" spans="1:44" ht="15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</row>
    <row r="6" spans="1:44" ht="15" customHeight="1">
      <c r="A6" s="14" t="s">
        <v>1</v>
      </c>
      <c r="B6" s="14" t="s">
        <v>2</v>
      </c>
      <c r="C6" s="14" t="s">
        <v>2</v>
      </c>
      <c r="D6" s="14" t="s">
        <v>2</v>
      </c>
      <c r="E6" s="14" t="s">
        <v>2</v>
      </c>
      <c r="F6" s="14" t="s">
        <v>2</v>
      </c>
      <c r="G6" s="14" t="s">
        <v>2</v>
      </c>
      <c r="H6" s="14" t="s">
        <v>2</v>
      </c>
      <c r="I6" s="14" t="s">
        <v>2</v>
      </c>
      <c r="J6" s="14" t="s">
        <v>2</v>
      </c>
      <c r="K6" s="14" t="s">
        <v>2</v>
      </c>
      <c r="L6" s="14" t="s">
        <v>2</v>
      </c>
      <c r="M6" s="14" t="s">
        <v>2</v>
      </c>
      <c r="N6" s="14" t="s">
        <v>2</v>
      </c>
      <c r="O6" s="14" t="s">
        <v>2</v>
      </c>
      <c r="P6" s="14" t="s">
        <v>2</v>
      </c>
      <c r="Q6" s="14" t="s">
        <v>3</v>
      </c>
      <c r="R6" s="14" t="s">
        <v>4</v>
      </c>
      <c r="S6" s="14" t="s">
        <v>11</v>
      </c>
      <c r="T6" s="14" t="s">
        <v>6</v>
      </c>
      <c r="U6" s="14" t="s">
        <v>7</v>
      </c>
      <c r="V6" s="14" t="s">
        <v>8</v>
      </c>
      <c r="W6" s="14" t="s">
        <v>9</v>
      </c>
      <c r="X6" s="14" t="s">
        <v>10</v>
      </c>
      <c r="Y6" s="14" t="s">
        <v>6</v>
      </c>
      <c r="Z6" s="14" t="s">
        <v>7</v>
      </c>
      <c r="AA6" s="14" t="s">
        <v>8</v>
      </c>
      <c r="AB6" s="14" t="s">
        <v>9</v>
      </c>
      <c r="AC6" s="14" t="s">
        <v>10</v>
      </c>
      <c r="AD6" s="14" t="s">
        <v>6</v>
      </c>
      <c r="AE6" s="14" t="s">
        <v>7</v>
      </c>
      <c r="AF6" s="14" t="s">
        <v>8</v>
      </c>
      <c r="AG6" s="14" t="s">
        <v>9</v>
      </c>
      <c r="AH6" s="14" t="s">
        <v>10</v>
      </c>
      <c r="AI6" s="14" t="s">
        <v>12</v>
      </c>
      <c r="AJ6" s="14" t="s">
        <v>13</v>
      </c>
      <c r="AK6" s="14" t="s">
        <v>14</v>
      </c>
      <c r="AL6" s="14" t="s">
        <v>15</v>
      </c>
      <c r="AM6" s="14" t="s">
        <v>12</v>
      </c>
      <c r="AN6" s="14" t="s">
        <v>16</v>
      </c>
      <c r="AO6" s="14" t="s">
        <v>17</v>
      </c>
      <c r="AP6" s="14" t="s">
        <v>18</v>
      </c>
      <c r="AQ6" s="14" t="s">
        <v>19</v>
      </c>
      <c r="AR6" s="14" t="s">
        <v>16</v>
      </c>
    </row>
    <row r="7" spans="1:44" ht="15" customHeight="1">
      <c r="A7" s="14"/>
      <c r="B7" s="14" t="s">
        <v>2</v>
      </c>
      <c r="C7" s="14" t="s">
        <v>2</v>
      </c>
      <c r="D7" s="14" t="s">
        <v>2</v>
      </c>
      <c r="E7" s="14" t="s">
        <v>2</v>
      </c>
      <c r="F7" s="14" t="s">
        <v>2</v>
      </c>
      <c r="G7" s="14" t="s">
        <v>2</v>
      </c>
      <c r="H7" s="14" t="s">
        <v>2</v>
      </c>
      <c r="I7" s="14" t="s">
        <v>2</v>
      </c>
      <c r="J7" s="14" t="s">
        <v>2</v>
      </c>
      <c r="K7" s="14" t="s">
        <v>2</v>
      </c>
      <c r="L7" s="14" t="s">
        <v>2</v>
      </c>
      <c r="M7" s="14" t="s">
        <v>2</v>
      </c>
      <c r="N7" s="14" t="s">
        <v>2</v>
      </c>
      <c r="O7" s="14" t="s">
        <v>2</v>
      </c>
      <c r="P7" s="14" t="s">
        <v>2</v>
      </c>
      <c r="Q7" s="14" t="s">
        <v>3</v>
      </c>
      <c r="R7" s="14" t="s">
        <v>4</v>
      </c>
      <c r="S7" s="14" t="s">
        <v>5</v>
      </c>
      <c r="T7" s="14" t="s">
        <v>6</v>
      </c>
      <c r="U7" s="14" t="s">
        <v>7</v>
      </c>
      <c r="V7" s="14" t="s">
        <v>8</v>
      </c>
      <c r="W7" s="14" t="s">
        <v>9</v>
      </c>
      <c r="X7" s="14" t="s">
        <v>10</v>
      </c>
      <c r="Y7" s="14" t="s">
        <v>6</v>
      </c>
      <c r="Z7" s="14" t="s">
        <v>7</v>
      </c>
      <c r="AA7" s="14" t="s">
        <v>8</v>
      </c>
      <c r="AB7" s="14" t="s">
        <v>9</v>
      </c>
      <c r="AC7" s="14" t="s">
        <v>10</v>
      </c>
      <c r="AD7" s="14" t="s">
        <v>6</v>
      </c>
      <c r="AE7" s="14" t="s">
        <v>7</v>
      </c>
      <c r="AF7" s="14" t="s">
        <v>8</v>
      </c>
      <c r="AG7" s="14" t="s">
        <v>9</v>
      </c>
      <c r="AH7" s="14" t="s">
        <v>10</v>
      </c>
      <c r="AI7" s="14" t="s">
        <v>6</v>
      </c>
      <c r="AJ7" s="14" t="s">
        <v>7</v>
      </c>
      <c r="AK7" s="14" t="s">
        <v>8</v>
      </c>
      <c r="AL7" s="14" t="s">
        <v>9</v>
      </c>
      <c r="AM7" s="14" t="s">
        <v>6</v>
      </c>
      <c r="AN7" s="14" t="s">
        <v>6</v>
      </c>
      <c r="AO7" s="14" t="s">
        <v>7</v>
      </c>
      <c r="AP7" s="14" t="s">
        <v>8</v>
      </c>
      <c r="AQ7" s="14" t="s">
        <v>9</v>
      </c>
      <c r="AR7" s="14" t="s">
        <v>6</v>
      </c>
    </row>
    <row r="8" spans="1:44" ht="15.75" hidden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</row>
    <row r="9" spans="1:44" ht="31.7" customHeight="1">
      <c r="A9" s="8" t="s">
        <v>20</v>
      </c>
      <c r="B9" s="9" t="s">
        <v>21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7"/>
      <c r="R9" s="9"/>
      <c r="S9" s="9"/>
      <c r="T9" s="10">
        <v>20663860</v>
      </c>
      <c r="U9" s="10"/>
      <c r="V9" s="10"/>
      <c r="W9" s="10"/>
      <c r="X9" s="10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0">
        <v>19982054</v>
      </c>
      <c r="AJ9" s="10"/>
      <c r="AK9" s="10"/>
      <c r="AL9" s="10"/>
      <c r="AM9" s="10">
        <f>AI9/1000</f>
        <v>19982.054</v>
      </c>
      <c r="AN9" s="10">
        <v>20387156</v>
      </c>
      <c r="AO9" s="10"/>
      <c r="AP9" s="10"/>
      <c r="AQ9" s="10"/>
      <c r="AR9" s="10">
        <f>AN9/1000</f>
        <v>20387.155999999999</v>
      </c>
    </row>
    <row r="10" spans="1:44" ht="31.7" customHeight="1">
      <c r="A10" s="8" t="s">
        <v>22</v>
      </c>
      <c r="B10" s="9" t="s">
        <v>23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7"/>
      <c r="R10" s="9"/>
      <c r="S10" s="9"/>
      <c r="T10" s="10">
        <v>15036460</v>
      </c>
      <c r="U10" s="10"/>
      <c r="V10" s="10"/>
      <c r="W10" s="10"/>
      <c r="X10" s="10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0">
        <v>15503554</v>
      </c>
      <c r="AJ10" s="10"/>
      <c r="AK10" s="10"/>
      <c r="AL10" s="10"/>
      <c r="AM10" s="10">
        <f t="shared" ref="AM10:AM73" si="0">AI10/1000</f>
        <v>15503.554</v>
      </c>
      <c r="AN10" s="10">
        <v>15615156</v>
      </c>
      <c r="AO10" s="10"/>
      <c r="AP10" s="10"/>
      <c r="AQ10" s="10"/>
      <c r="AR10" s="10">
        <f t="shared" ref="AR10:AR73" si="1">AN10/1000</f>
        <v>15615.156000000001</v>
      </c>
    </row>
    <row r="11" spans="1:44" ht="31.7" customHeight="1">
      <c r="A11" s="8" t="s">
        <v>24</v>
      </c>
      <c r="B11" s="9" t="s">
        <v>25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7"/>
      <c r="R11" s="9"/>
      <c r="S11" s="9"/>
      <c r="T11" s="10">
        <v>12108600</v>
      </c>
      <c r="U11" s="10"/>
      <c r="V11" s="10"/>
      <c r="W11" s="10"/>
      <c r="X11" s="10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0">
        <v>12592904</v>
      </c>
      <c r="AJ11" s="10"/>
      <c r="AK11" s="10"/>
      <c r="AL11" s="10"/>
      <c r="AM11" s="10">
        <f t="shared" si="0"/>
        <v>12592.904</v>
      </c>
      <c r="AN11" s="10">
        <v>12663316</v>
      </c>
      <c r="AO11" s="10"/>
      <c r="AP11" s="10"/>
      <c r="AQ11" s="10"/>
      <c r="AR11" s="10">
        <f t="shared" si="1"/>
        <v>12663.316000000001</v>
      </c>
    </row>
    <row r="12" spans="1:44" ht="47.45" customHeight="1">
      <c r="A12" s="8" t="s">
        <v>26</v>
      </c>
      <c r="B12" s="9" t="s">
        <v>27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7"/>
      <c r="R12" s="9"/>
      <c r="S12" s="9"/>
      <c r="T12" s="10">
        <v>10416000</v>
      </c>
      <c r="U12" s="10"/>
      <c r="V12" s="10"/>
      <c r="W12" s="10"/>
      <c r="X12" s="10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0">
        <v>10832600</v>
      </c>
      <c r="AJ12" s="10"/>
      <c r="AK12" s="10"/>
      <c r="AL12" s="10"/>
      <c r="AM12" s="10">
        <f t="shared" si="0"/>
        <v>10832.6</v>
      </c>
      <c r="AN12" s="10">
        <v>10832600</v>
      </c>
      <c r="AO12" s="10"/>
      <c r="AP12" s="10"/>
      <c r="AQ12" s="10"/>
      <c r="AR12" s="10">
        <f t="shared" si="1"/>
        <v>10832.6</v>
      </c>
    </row>
    <row r="13" spans="1:44" ht="31.7" customHeight="1">
      <c r="A13" s="8" t="s">
        <v>28</v>
      </c>
      <c r="B13" s="9" t="s">
        <v>27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7" t="s">
        <v>29</v>
      </c>
      <c r="R13" s="9"/>
      <c r="S13" s="9"/>
      <c r="T13" s="10">
        <v>10416000</v>
      </c>
      <c r="U13" s="10"/>
      <c r="V13" s="10"/>
      <c r="W13" s="10"/>
      <c r="X13" s="10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0">
        <v>10832600</v>
      </c>
      <c r="AJ13" s="10"/>
      <c r="AK13" s="10"/>
      <c r="AL13" s="10"/>
      <c r="AM13" s="10">
        <f t="shared" si="0"/>
        <v>10832.6</v>
      </c>
      <c r="AN13" s="10">
        <v>10832600</v>
      </c>
      <c r="AO13" s="10"/>
      <c r="AP13" s="10"/>
      <c r="AQ13" s="10"/>
      <c r="AR13" s="10">
        <f t="shared" si="1"/>
        <v>10832.6</v>
      </c>
    </row>
    <row r="14" spans="1:44" ht="47.45" customHeight="1">
      <c r="A14" s="8" t="s">
        <v>30</v>
      </c>
      <c r="B14" s="9" t="s">
        <v>27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7" t="s">
        <v>29</v>
      </c>
      <c r="R14" s="9" t="s">
        <v>31</v>
      </c>
      <c r="S14" s="9" t="s">
        <v>32</v>
      </c>
      <c r="T14" s="10">
        <v>10416000</v>
      </c>
      <c r="U14" s="10"/>
      <c r="V14" s="10"/>
      <c r="W14" s="10"/>
      <c r="X14" s="10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0">
        <v>10832600</v>
      </c>
      <c r="AJ14" s="10"/>
      <c r="AK14" s="10"/>
      <c r="AL14" s="10"/>
      <c r="AM14" s="10">
        <f t="shared" si="0"/>
        <v>10832.6</v>
      </c>
      <c r="AN14" s="10">
        <v>10832600</v>
      </c>
      <c r="AO14" s="10"/>
      <c r="AP14" s="10"/>
      <c r="AQ14" s="10"/>
      <c r="AR14" s="10">
        <f t="shared" si="1"/>
        <v>10832.6</v>
      </c>
    </row>
    <row r="15" spans="1:44" ht="31.7" customHeight="1">
      <c r="A15" s="8" t="s">
        <v>33</v>
      </c>
      <c r="B15" s="9" t="s">
        <v>34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7"/>
      <c r="R15" s="9"/>
      <c r="S15" s="9"/>
      <c r="T15" s="10">
        <v>1692600</v>
      </c>
      <c r="U15" s="10"/>
      <c r="V15" s="10"/>
      <c r="W15" s="10"/>
      <c r="X15" s="10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0">
        <v>1760304</v>
      </c>
      <c r="AJ15" s="10"/>
      <c r="AK15" s="10"/>
      <c r="AL15" s="10"/>
      <c r="AM15" s="10">
        <f t="shared" si="0"/>
        <v>1760.3040000000001</v>
      </c>
      <c r="AN15" s="10">
        <v>1830716</v>
      </c>
      <c r="AO15" s="10"/>
      <c r="AP15" s="10"/>
      <c r="AQ15" s="10"/>
      <c r="AR15" s="10">
        <f t="shared" si="1"/>
        <v>1830.7159999999999</v>
      </c>
    </row>
    <row r="16" spans="1:44" ht="31.7" customHeight="1">
      <c r="A16" s="8" t="s">
        <v>28</v>
      </c>
      <c r="B16" s="9" t="s">
        <v>34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7" t="s">
        <v>29</v>
      </c>
      <c r="R16" s="9"/>
      <c r="S16" s="9"/>
      <c r="T16" s="10">
        <v>1692600</v>
      </c>
      <c r="U16" s="10"/>
      <c r="V16" s="10"/>
      <c r="W16" s="10"/>
      <c r="X16" s="10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0">
        <v>1760304</v>
      </c>
      <c r="AJ16" s="10"/>
      <c r="AK16" s="10"/>
      <c r="AL16" s="10"/>
      <c r="AM16" s="10">
        <f t="shared" si="0"/>
        <v>1760.3040000000001</v>
      </c>
      <c r="AN16" s="10">
        <v>1830716</v>
      </c>
      <c r="AO16" s="10"/>
      <c r="AP16" s="10"/>
      <c r="AQ16" s="10"/>
      <c r="AR16" s="10">
        <f t="shared" si="1"/>
        <v>1830.7159999999999</v>
      </c>
    </row>
    <row r="17" spans="1:44" ht="47.45" customHeight="1">
      <c r="A17" s="8" t="s">
        <v>30</v>
      </c>
      <c r="B17" s="9" t="s">
        <v>34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7" t="s">
        <v>29</v>
      </c>
      <c r="R17" s="9" t="s">
        <v>31</v>
      </c>
      <c r="S17" s="9" t="s">
        <v>32</v>
      </c>
      <c r="T17" s="10">
        <v>1692600</v>
      </c>
      <c r="U17" s="10"/>
      <c r="V17" s="10"/>
      <c r="W17" s="10"/>
      <c r="X17" s="10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0">
        <v>1760304</v>
      </c>
      <c r="AJ17" s="10"/>
      <c r="AK17" s="10"/>
      <c r="AL17" s="10"/>
      <c r="AM17" s="10">
        <f t="shared" si="0"/>
        <v>1760.3040000000001</v>
      </c>
      <c r="AN17" s="10">
        <v>1830716</v>
      </c>
      <c r="AO17" s="10"/>
      <c r="AP17" s="10"/>
      <c r="AQ17" s="10"/>
      <c r="AR17" s="10">
        <f t="shared" si="1"/>
        <v>1830.7159999999999</v>
      </c>
    </row>
    <row r="18" spans="1:44" ht="31.7" customHeight="1">
      <c r="A18" s="8" t="s">
        <v>35</v>
      </c>
      <c r="B18" s="9" t="s">
        <v>36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7"/>
      <c r="R18" s="9"/>
      <c r="S18" s="9"/>
      <c r="T18" s="10">
        <v>2927860</v>
      </c>
      <c r="U18" s="10"/>
      <c r="V18" s="10"/>
      <c r="W18" s="10"/>
      <c r="X18" s="10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0">
        <v>2910650</v>
      </c>
      <c r="AJ18" s="10"/>
      <c r="AK18" s="10"/>
      <c r="AL18" s="10"/>
      <c r="AM18" s="10">
        <f t="shared" si="0"/>
        <v>2910.65</v>
      </c>
      <c r="AN18" s="10">
        <v>2951840</v>
      </c>
      <c r="AO18" s="10"/>
      <c r="AP18" s="10"/>
      <c r="AQ18" s="10"/>
      <c r="AR18" s="10">
        <f t="shared" si="1"/>
        <v>2951.84</v>
      </c>
    </row>
    <row r="19" spans="1:44" ht="47.45" customHeight="1">
      <c r="A19" s="8" t="s">
        <v>37</v>
      </c>
      <c r="B19" s="9" t="s">
        <v>38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7"/>
      <c r="R19" s="9"/>
      <c r="S19" s="9"/>
      <c r="T19" s="10">
        <v>2854340</v>
      </c>
      <c r="U19" s="10"/>
      <c r="V19" s="10"/>
      <c r="W19" s="10"/>
      <c r="X19" s="10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0">
        <v>2837130</v>
      </c>
      <c r="AJ19" s="10"/>
      <c r="AK19" s="10"/>
      <c r="AL19" s="10"/>
      <c r="AM19" s="10">
        <f t="shared" si="0"/>
        <v>2837.13</v>
      </c>
      <c r="AN19" s="10">
        <v>2878320</v>
      </c>
      <c r="AO19" s="10"/>
      <c r="AP19" s="10"/>
      <c r="AQ19" s="10"/>
      <c r="AR19" s="10">
        <f t="shared" si="1"/>
        <v>2878.32</v>
      </c>
    </row>
    <row r="20" spans="1:44" ht="31.7" customHeight="1">
      <c r="A20" s="8" t="s">
        <v>28</v>
      </c>
      <c r="B20" s="9" t="s">
        <v>38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7" t="s">
        <v>29</v>
      </c>
      <c r="R20" s="9"/>
      <c r="S20" s="9"/>
      <c r="T20" s="10">
        <v>872340</v>
      </c>
      <c r="U20" s="10"/>
      <c r="V20" s="10"/>
      <c r="W20" s="10"/>
      <c r="X20" s="10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0">
        <v>907230</v>
      </c>
      <c r="AJ20" s="10"/>
      <c r="AK20" s="10"/>
      <c r="AL20" s="10"/>
      <c r="AM20" s="10">
        <f t="shared" si="0"/>
        <v>907.23</v>
      </c>
      <c r="AN20" s="10">
        <v>943520</v>
      </c>
      <c r="AO20" s="10"/>
      <c r="AP20" s="10"/>
      <c r="AQ20" s="10"/>
      <c r="AR20" s="10">
        <f t="shared" si="1"/>
        <v>943.52</v>
      </c>
    </row>
    <row r="21" spans="1:44" ht="47.45" customHeight="1">
      <c r="A21" s="8" t="s">
        <v>30</v>
      </c>
      <c r="B21" s="9" t="s">
        <v>38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7" t="s">
        <v>29</v>
      </c>
      <c r="R21" s="9" t="s">
        <v>31</v>
      </c>
      <c r="S21" s="9" t="s">
        <v>32</v>
      </c>
      <c r="T21" s="10">
        <v>872340</v>
      </c>
      <c r="U21" s="10"/>
      <c r="V21" s="10"/>
      <c r="W21" s="10"/>
      <c r="X21" s="10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0">
        <v>907230</v>
      </c>
      <c r="AJ21" s="10"/>
      <c r="AK21" s="10"/>
      <c r="AL21" s="10"/>
      <c r="AM21" s="10">
        <f t="shared" si="0"/>
        <v>907.23</v>
      </c>
      <c r="AN21" s="10">
        <v>943520</v>
      </c>
      <c r="AO21" s="10"/>
      <c r="AP21" s="10"/>
      <c r="AQ21" s="10"/>
      <c r="AR21" s="10">
        <f t="shared" si="1"/>
        <v>943.52</v>
      </c>
    </row>
    <row r="22" spans="1:44" ht="31.7" customHeight="1">
      <c r="A22" s="8" t="s">
        <v>39</v>
      </c>
      <c r="B22" s="9" t="s">
        <v>38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7" t="s">
        <v>40</v>
      </c>
      <c r="R22" s="9"/>
      <c r="S22" s="9"/>
      <c r="T22" s="10">
        <v>1912000</v>
      </c>
      <c r="U22" s="10"/>
      <c r="V22" s="10"/>
      <c r="W22" s="10"/>
      <c r="X22" s="10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0">
        <v>1862300</v>
      </c>
      <c r="AJ22" s="10"/>
      <c r="AK22" s="10"/>
      <c r="AL22" s="10"/>
      <c r="AM22" s="10">
        <f t="shared" si="0"/>
        <v>1862.3</v>
      </c>
      <c r="AN22" s="10">
        <v>1869600</v>
      </c>
      <c r="AO22" s="10"/>
      <c r="AP22" s="10"/>
      <c r="AQ22" s="10"/>
      <c r="AR22" s="10">
        <f t="shared" si="1"/>
        <v>1869.6</v>
      </c>
    </row>
    <row r="23" spans="1:44" ht="47.45" customHeight="1">
      <c r="A23" s="8" t="s">
        <v>30</v>
      </c>
      <c r="B23" s="9" t="s">
        <v>38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7" t="s">
        <v>40</v>
      </c>
      <c r="R23" s="9" t="s">
        <v>31</v>
      </c>
      <c r="S23" s="9" t="s">
        <v>32</v>
      </c>
      <c r="T23" s="10">
        <v>1912000</v>
      </c>
      <c r="U23" s="10"/>
      <c r="V23" s="10"/>
      <c r="W23" s="10"/>
      <c r="X23" s="10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0">
        <v>1862300</v>
      </c>
      <c r="AJ23" s="10"/>
      <c r="AK23" s="10"/>
      <c r="AL23" s="10"/>
      <c r="AM23" s="10">
        <f t="shared" si="0"/>
        <v>1862.3</v>
      </c>
      <c r="AN23" s="10">
        <v>1869600</v>
      </c>
      <c r="AO23" s="10"/>
      <c r="AP23" s="10"/>
      <c r="AQ23" s="10"/>
      <c r="AR23" s="10">
        <f t="shared" si="1"/>
        <v>1869.6</v>
      </c>
    </row>
    <row r="24" spans="1:44" ht="31.7" customHeight="1">
      <c r="A24" s="8" t="s">
        <v>41</v>
      </c>
      <c r="B24" s="9" t="s">
        <v>38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7" t="s">
        <v>42</v>
      </c>
      <c r="R24" s="9"/>
      <c r="S24" s="9"/>
      <c r="T24" s="10">
        <v>70000</v>
      </c>
      <c r="U24" s="10"/>
      <c r="V24" s="10"/>
      <c r="W24" s="10"/>
      <c r="X24" s="10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0">
        <v>67600</v>
      </c>
      <c r="AJ24" s="10"/>
      <c r="AK24" s="10"/>
      <c r="AL24" s="10"/>
      <c r="AM24" s="10">
        <f t="shared" si="0"/>
        <v>67.599999999999994</v>
      </c>
      <c r="AN24" s="10">
        <v>65200</v>
      </c>
      <c r="AO24" s="10"/>
      <c r="AP24" s="10"/>
      <c r="AQ24" s="10"/>
      <c r="AR24" s="10">
        <f t="shared" si="1"/>
        <v>65.2</v>
      </c>
    </row>
    <row r="25" spans="1:44" ht="47.45" customHeight="1">
      <c r="A25" s="8" t="s">
        <v>30</v>
      </c>
      <c r="B25" s="9" t="s">
        <v>38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7" t="s">
        <v>42</v>
      </c>
      <c r="R25" s="9" t="s">
        <v>31</v>
      </c>
      <c r="S25" s="9" t="s">
        <v>32</v>
      </c>
      <c r="T25" s="10">
        <v>70000</v>
      </c>
      <c r="U25" s="10"/>
      <c r="V25" s="10"/>
      <c r="W25" s="10"/>
      <c r="X25" s="10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0">
        <v>67600</v>
      </c>
      <c r="AJ25" s="10"/>
      <c r="AK25" s="10"/>
      <c r="AL25" s="10"/>
      <c r="AM25" s="10">
        <f t="shared" si="0"/>
        <v>67.599999999999994</v>
      </c>
      <c r="AN25" s="10">
        <v>65200</v>
      </c>
      <c r="AO25" s="10"/>
      <c r="AP25" s="10"/>
      <c r="AQ25" s="10"/>
      <c r="AR25" s="10">
        <f t="shared" si="1"/>
        <v>65.2</v>
      </c>
    </row>
    <row r="26" spans="1:44" ht="47.45" customHeight="1">
      <c r="A26" s="8" t="s">
        <v>43</v>
      </c>
      <c r="B26" s="9" t="s">
        <v>44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7"/>
      <c r="R26" s="9"/>
      <c r="S26" s="9"/>
      <c r="T26" s="10">
        <v>70000</v>
      </c>
      <c r="U26" s="10"/>
      <c r="V26" s="10"/>
      <c r="W26" s="10"/>
      <c r="X26" s="10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0">
        <v>70000</v>
      </c>
      <c r="AJ26" s="10"/>
      <c r="AK26" s="10"/>
      <c r="AL26" s="10"/>
      <c r="AM26" s="10">
        <f t="shared" si="0"/>
        <v>70</v>
      </c>
      <c r="AN26" s="10">
        <v>70000</v>
      </c>
      <c r="AO26" s="10"/>
      <c r="AP26" s="10"/>
      <c r="AQ26" s="10"/>
      <c r="AR26" s="10">
        <f t="shared" si="1"/>
        <v>70</v>
      </c>
    </row>
    <row r="27" spans="1:44" ht="31.7" customHeight="1">
      <c r="A27" s="8" t="s">
        <v>39</v>
      </c>
      <c r="B27" s="9" t="s">
        <v>44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7" t="s">
        <v>40</v>
      </c>
      <c r="R27" s="9"/>
      <c r="S27" s="9"/>
      <c r="T27" s="10">
        <v>70000</v>
      </c>
      <c r="U27" s="10"/>
      <c r="V27" s="10"/>
      <c r="W27" s="10"/>
      <c r="X27" s="10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0">
        <v>70000</v>
      </c>
      <c r="AJ27" s="10"/>
      <c r="AK27" s="10"/>
      <c r="AL27" s="10"/>
      <c r="AM27" s="10">
        <f t="shared" si="0"/>
        <v>70</v>
      </c>
      <c r="AN27" s="10">
        <v>70000</v>
      </c>
      <c r="AO27" s="10"/>
      <c r="AP27" s="10"/>
      <c r="AQ27" s="10"/>
      <c r="AR27" s="10">
        <f t="shared" si="1"/>
        <v>70</v>
      </c>
    </row>
    <row r="28" spans="1:44" ht="47.45" customHeight="1">
      <c r="A28" s="8" t="s">
        <v>30</v>
      </c>
      <c r="B28" s="9" t="s">
        <v>44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7" t="s">
        <v>40</v>
      </c>
      <c r="R28" s="9" t="s">
        <v>31</v>
      </c>
      <c r="S28" s="9" t="s">
        <v>32</v>
      </c>
      <c r="T28" s="10">
        <v>70000</v>
      </c>
      <c r="U28" s="10"/>
      <c r="V28" s="10"/>
      <c r="W28" s="10"/>
      <c r="X28" s="10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0">
        <v>70000</v>
      </c>
      <c r="AJ28" s="10"/>
      <c r="AK28" s="10"/>
      <c r="AL28" s="10"/>
      <c r="AM28" s="10">
        <f t="shared" si="0"/>
        <v>70</v>
      </c>
      <c r="AN28" s="10">
        <v>70000</v>
      </c>
      <c r="AO28" s="10"/>
      <c r="AP28" s="10"/>
      <c r="AQ28" s="10"/>
      <c r="AR28" s="10">
        <f t="shared" si="1"/>
        <v>70</v>
      </c>
    </row>
    <row r="29" spans="1:44" ht="63.2" customHeight="1">
      <c r="A29" s="8" t="s">
        <v>45</v>
      </c>
      <c r="B29" s="9" t="s">
        <v>46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7"/>
      <c r="R29" s="9"/>
      <c r="S29" s="9"/>
      <c r="T29" s="10">
        <v>3520</v>
      </c>
      <c r="U29" s="10"/>
      <c r="V29" s="10"/>
      <c r="W29" s="10"/>
      <c r="X29" s="10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0">
        <v>3520</v>
      </c>
      <c r="AJ29" s="10"/>
      <c r="AK29" s="10"/>
      <c r="AL29" s="10"/>
      <c r="AM29" s="10">
        <f t="shared" si="0"/>
        <v>3.52</v>
      </c>
      <c r="AN29" s="10">
        <v>3520</v>
      </c>
      <c r="AO29" s="10"/>
      <c r="AP29" s="10"/>
      <c r="AQ29" s="10"/>
      <c r="AR29" s="10">
        <f t="shared" si="1"/>
        <v>3.52</v>
      </c>
    </row>
    <row r="30" spans="1:44" ht="31.7" customHeight="1">
      <c r="A30" s="8" t="s">
        <v>39</v>
      </c>
      <c r="B30" s="9" t="s">
        <v>46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7" t="s">
        <v>40</v>
      </c>
      <c r="R30" s="9"/>
      <c r="S30" s="9"/>
      <c r="T30" s="10">
        <v>3520</v>
      </c>
      <c r="U30" s="10"/>
      <c r="V30" s="10"/>
      <c r="W30" s="10"/>
      <c r="X30" s="10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0">
        <v>3520</v>
      </c>
      <c r="AJ30" s="10"/>
      <c r="AK30" s="10"/>
      <c r="AL30" s="10"/>
      <c r="AM30" s="10">
        <f t="shared" si="0"/>
        <v>3.52</v>
      </c>
      <c r="AN30" s="10">
        <v>3520</v>
      </c>
      <c r="AO30" s="10"/>
      <c r="AP30" s="10"/>
      <c r="AQ30" s="10"/>
      <c r="AR30" s="10">
        <f t="shared" si="1"/>
        <v>3.52</v>
      </c>
    </row>
    <row r="31" spans="1:44" ht="47.45" customHeight="1">
      <c r="A31" s="8" t="s">
        <v>30</v>
      </c>
      <c r="B31" s="9" t="s">
        <v>46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7" t="s">
        <v>40</v>
      </c>
      <c r="R31" s="9" t="s">
        <v>31</v>
      </c>
      <c r="S31" s="9" t="s">
        <v>32</v>
      </c>
      <c r="T31" s="10">
        <v>3520</v>
      </c>
      <c r="U31" s="10"/>
      <c r="V31" s="10"/>
      <c r="W31" s="10"/>
      <c r="X31" s="10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0">
        <v>3520</v>
      </c>
      <c r="AJ31" s="10"/>
      <c r="AK31" s="10"/>
      <c r="AL31" s="10"/>
      <c r="AM31" s="10">
        <f t="shared" si="0"/>
        <v>3.52</v>
      </c>
      <c r="AN31" s="10">
        <v>3520</v>
      </c>
      <c r="AO31" s="10"/>
      <c r="AP31" s="10"/>
      <c r="AQ31" s="10"/>
      <c r="AR31" s="10">
        <f t="shared" si="1"/>
        <v>3.52</v>
      </c>
    </row>
    <row r="32" spans="1:44" ht="31.7" customHeight="1">
      <c r="A32" s="8" t="s">
        <v>47</v>
      </c>
      <c r="B32" s="9" t="s">
        <v>48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7"/>
      <c r="R32" s="9"/>
      <c r="S32" s="9"/>
      <c r="T32" s="10">
        <v>5627400</v>
      </c>
      <c r="U32" s="10"/>
      <c r="V32" s="10"/>
      <c r="W32" s="10"/>
      <c r="X32" s="10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0">
        <v>4478500</v>
      </c>
      <c r="AJ32" s="10"/>
      <c r="AK32" s="10"/>
      <c r="AL32" s="10"/>
      <c r="AM32" s="10">
        <f t="shared" si="0"/>
        <v>4478.5</v>
      </c>
      <c r="AN32" s="10">
        <v>4772000</v>
      </c>
      <c r="AO32" s="10"/>
      <c r="AP32" s="10"/>
      <c r="AQ32" s="10"/>
      <c r="AR32" s="10">
        <f t="shared" si="1"/>
        <v>4772</v>
      </c>
    </row>
    <row r="33" spans="1:44" ht="31.7" customHeight="1">
      <c r="A33" s="8" t="s">
        <v>49</v>
      </c>
      <c r="B33" s="9" t="s">
        <v>50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7"/>
      <c r="R33" s="9"/>
      <c r="S33" s="9"/>
      <c r="T33" s="10">
        <v>5627400</v>
      </c>
      <c r="U33" s="10"/>
      <c r="V33" s="10"/>
      <c r="W33" s="10"/>
      <c r="X33" s="10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0">
        <v>4478500</v>
      </c>
      <c r="AJ33" s="10"/>
      <c r="AK33" s="10"/>
      <c r="AL33" s="10"/>
      <c r="AM33" s="10">
        <f t="shared" si="0"/>
        <v>4478.5</v>
      </c>
      <c r="AN33" s="10">
        <v>4772000</v>
      </c>
      <c r="AO33" s="10"/>
      <c r="AP33" s="10"/>
      <c r="AQ33" s="10"/>
      <c r="AR33" s="10">
        <f t="shared" si="1"/>
        <v>4772</v>
      </c>
    </row>
    <row r="34" spans="1:44" ht="31.7" customHeight="1">
      <c r="A34" s="8" t="s">
        <v>51</v>
      </c>
      <c r="B34" s="9" t="s">
        <v>52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7"/>
      <c r="R34" s="9"/>
      <c r="S34" s="9"/>
      <c r="T34" s="10">
        <v>120000</v>
      </c>
      <c r="U34" s="10"/>
      <c r="V34" s="10"/>
      <c r="W34" s="10"/>
      <c r="X34" s="10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0">
        <v>120000</v>
      </c>
      <c r="AJ34" s="10"/>
      <c r="AK34" s="10"/>
      <c r="AL34" s="10"/>
      <c r="AM34" s="10">
        <f t="shared" si="0"/>
        <v>120</v>
      </c>
      <c r="AN34" s="10">
        <v>120000</v>
      </c>
      <c r="AO34" s="10"/>
      <c r="AP34" s="10"/>
      <c r="AQ34" s="10"/>
      <c r="AR34" s="10">
        <f t="shared" si="1"/>
        <v>120</v>
      </c>
    </row>
    <row r="35" spans="1:44" ht="31.7" customHeight="1">
      <c r="A35" s="8" t="s">
        <v>53</v>
      </c>
      <c r="B35" s="9" t="s">
        <v>52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7" t="s">
        <v>54</v>
      </c>
      <c r="R35" s="9"/>
      <c r="S35" s="9"/>
      <c r="T35" s="10">
        <v>120000</v>
      </c>
      <c r="U35" s="10"/>
      <c r="V35" s="10"/>
      <c r="W35" s="10"/>
      <c r="X35" s="10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0">
        <v>120000</v>
      </c>
      <c r="AJ35" s="10"/>
      <c r="AK35" s="10"/>
      <c r="AL35" s="10"/>
      <c r="AM35" s="10">
        <f t="shared" si="0"/>
        <v>120</v>
      </c>
      <c r="AN35" s="10">
        <v>120000</v>
      </c>
      <c r="AO35" s="10"/>
      <c r="AP35" s="10"/>
      <c r="AQ35" s="10"/>
      <c r="AR35" s="10">
        <f t="shared" si="1"/>
        <v>120</v>
      </c>
    </row>
    <row r="36" spans="1:44" ht="31.7" customHeight="1">
      <c r="A36" s="8" t="s">
        <v>55</v>
      </c>
      <c r="B36" s="9" t="s">
        <v>52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7" t="s">
        <v>54</v>
      </c>
      <c r="R36" s="9" t="s">
        <v>56</v>
      </c>
      <c r="S36" s="9" t="s">
        <v>31</v>
      </c>
      <c r="T36" s="10">
        <v>120000</v>
      </c>
      <c r="U36" s="10"/>
      <c r="V36" s="10"/>
      <c r="W36" s="10"/>
      <c r="X36" s="10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0">
        <v>120000</v>
      </c>
      <c r="AJ36" s="10"/>
      <c r="AK36" s="10"/>
      <c r="AL36" s="10"/>
      <c r="AM36" s="10">
        <f t="shared" si="0"/>
        <v>120</v>
      </c>
      <c r="AN36" s="10">
        <v>120000</v>
      </c>
      <c r="AO36" s="10"/>
      <c r="AP36" s="10"/>
      <c r="AQ36" s="10"/>
      <c r="AR36" s="10">
        <f t="shared" si="1"/>
        <v>120</v>
      </c>
    </row>
    <row r="37" spans="1:44" ht="31.7" customHeight="1">
      <c r="A37" s="8" t="s">
        <v>57</v>
      </c>
      <c r="B37" s="9" t="s">
        <v>58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7"/>
      <c r="R37" s="9"/>
      <c r="S37" s="9"/>
      <c r="T37" s="10">
        <v>47000</v>
      </c>
      <c r="U37" s="10"/>
      <c r="V37" s="10"/>
      <c r="W37" s="10"/>
      <c r="X37" s="10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0">
        <v>47000</v>
      </c>
      <c r="AJ37" s="10"/>
      <c r="AK37" s="10"/>
      <c r="AL37" s="10"/>
      <c r="AM37" s="10">
        <f t="shared" si="0"/>
        <v>47</v>
      </c>
      <c r="AN37" s="10">
        <v>47000</v>
      </c>
      <c r="AO37" s="10"/>
      <c r="AP37" s="10"/>
      <c r="AQ37" s="10"/>
      <c r="AR37" s="10">
        <f t="shared" si="1"/>
        <v>47</v>
      </c>
    </row>
    <row r="38" spans="1:44" ht="31.7" customHeight="1">
      <c r="A38" s="8" t="s">
        <v>53</v>
      </c>
      <c r="B38" s="9" t="s">
        <v>58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7" t="s">
        <v>54</v>
      </c>
      <c r="R38" s="9"/>
      <c r="S38" s="9"/>
      <c r="T38" s="10">
        <v>47000</v>
      </c>
      <c r="U38" s="10"/>
      <c r="V38" s="10"/>
      <c r="W38" s="10"/>
      <c r="X38" s="10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0">
        <v>47000</v>
      </c>
      <c r="AJ38" s="10"/>
      <c r="AK38" s="10"/>
      <c r="AL38" s="10"/>
      <c r="AM38" s="10">
        <f t="shared" si="0"/>
        <v>47</v>
      </c>
      <c r="AN38" s="10">
        <v>47000</v>
      </c>
      <c r="AO38" s="10"/>
      <c r="AP38" s="10"/>
      <c r="AQ38" s="10"/>
      <c r="AR38" s="10">
        <f t="shared" si="1"/>
        <v>47</v>
      </c>
    </row>
    <row r="39" spans="1:44" ht="47.45" customHeight="1">
      <c r="A39" s="8" t="s">
        <v>59</v>
      </c>
      <c r="B39" s="9" t="s">
        <v>58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7" t="s">
        <v>54</v>
      </c>
      <c r="R39" s="9" t="s">
        <v>31</v>
      </c>
      <c r="S39" s="9" t="s">
        <v>60</v>
      </c>
      <c r="T39" s="10">
        <v>47000</v>
      </c>
      <c r="U39" s="10"/>
      <c r="V39" s="10"/>
      <c r="W39" s="10"/>
      <c r="X39" s="10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0">
        <v>47000</v>
      </c>
      <c r="AJ39" s="10"/>
      <c r="AK39" s="10"/>
      <c r="AL39" s="10"/>
      <c r="AM39" s="10">
        <f t="shared" si="0"/>
        <v>47</v>
      </c>
      <c r="AN39" s="10">
        <v>47000</v>
      </c>
      <c r="AO39" s="10"/>
      <c r="AP39" s="10"/>
      <c r="AQ39" s="10"/>
      <c r="AR39" s="10">
        <f t="shared" si="1"/>
        <v>47</v>
      </c>
    </row>
    <row r="40" spans="1:44" ht="31.7" customHeight="1">
      <c r="A40" s="8" t="s">
        <v>61</v>
      </c>
      <c r="B40" s="9" t="s">
        <v>62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7"/>
      <c r="R40" s="9"/>
      <c r="S40" s="9"/>
      <c r="T40" s="10">
        <v>80000</v>
      </c>
      <c r="U40" s="10"/>
      <c r="V40" s="10"/>
      <c r="W40" s="10"/>
      <c r="X40" s="10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0">
        <v>80000</v>
      </c>
      <c r="AJ40" s="10"/>
      <c r="AK40" s="10"/>
      <c r="AL40" s="10"/>
      <c r="AM40" s="10">
        <f t="shared" si="0"/>
        <v>80</v>
      </c>
      <c r="AN40" s="10">
        <v>80000</v>
      </c>
      <c r="AO40" s="10"/>
      <c r="AP40" s="10"/>
      <c r="AQ40" s="10"/>
      <c r="AR40" s="10">
        <f t="shared" si="1"/>
        <v>80</v>
      </c>
    </row>
    <row r="41" spans="1:44" ht="31.7" customHeight="1">
      <c r="A41" s="8" t="s">
        <v>53</v>
      </c>
      <c r="B41" s="9" t="s">
        <v>62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7" t="s">
        <v>54</v>
      </c>
      <c r="R41" s="9"/>
      <c r="S41" s="9"/>
      <c r="T41" s="10">
        <v>80000</v>
      </c>
      <c r="U41" s="10"/>
      <c r="V41" s="10"/>
      <c r="W41" s="10"/>
      <c r="X41" s="10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0">
        <v>80000</v>
      </c>
      <c r="AJ41" s="10"/>
      <c r="AK41" s="10"/>
      <c r="AL41" s="10"/>
      <c r="AM41" s="10">
        <f t="shared" si="0"/>
        <v>80</v>
      </c>
      <c r="AN41" s="10">
        <v>80000</v>
      </c>
      <c r="AO41" s="10"/>
      <c r="AP41" s="10"/>
      <c r="AQ41" s="10"/>
      <c r="AR41" s="10">
        <f t="shared" si="1"/>
        <v>80</v>
      </c>
    </row>
    <row r="42" spans="1:44" ht="31.7" customHeight="1">
      <c r="A42" s="8" t="s">
        <v>55</v>
      </c>
      <c r="B42" s="9" t="s">
        <v>62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7" t="s">
        <v>54</v>
      </c>
      <c r="R42" s="9" t="s">
        <v>56</v>
      </c>
      <c r="S42" s="9" t="s">
        <v>31</v>
      </c>
      <c r="T42" s="10">
        <v>80000</v>
      </c>
      <c r="U42" s="10"/>
      <c r="V42" s="10"/>
      <c r="W42" s="10"/>
      <c r="X42" s="10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0">
        <v>80000</v>
      </c>
      <c r="AJ42" s="10"/>
      <c r="AK42" s="10"/>
      <c r="AL42" s="10"/>
      <c r="AM42" s="10">
        <f t="shared" si="0"/>
        <v>80</v>
      </c>
      <c r="AN42" s="10">
        <v>80000</v>
      </c>
      <c r="AO42" s="10"/>
      <c r="AP42" s="10"/>
      <c r="AQ42" s="10"/>
      <c r="AR42" s="10">
        <f t="shared" si="1"/>
        <v>80</v>
      </c>
    </row>
    <row r="43" spans="1:44" ht="47.45" customHeight="1">
      <c r="A43" s="8" t="s">
        <v>63</v>
      </c>
      <c r="B43" s="9" t="s">
        <v>64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7"/>
      <c r="R43" s="9"/>
      <c r="S43" s="9"/>
      <c r="T43" s="10">
        <v>50000</v>
      </c>
      <c r="U43" s="10"/>
      <c r="V43" s="10"/>
      <c r="W43" s="10"/>
      <c r="X43" s="10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0">
        <v>50000</v>
      </c>
      <c r="AJ43" s="10"/>
      <c r="AK43" s="10"/>
      <c r="AL43" s="10"/>
      <c r="AM43" s="10">
        <f t="shared" si="0"/>
        <v>50</v>
      </c>
      <c r="AN43" s="10">
        <v>50000</v>
      </c>
      <c r="AO43" s="10"/>
      <c r="AP43" s="10"/>
      <c r="AQ43" s="10"/>
      <c r="AR43" s="10">
        <f t="shared" si="1"/>
        <v>50</v>
      </c>
    </row>
    <row r="44" spans="1:44" ht="31.7" customHeight="1">
      <c r="A44" s="8" t="s">
        <v>53</v>
      </c>
      <c r="B44" s="9" t="s">
        <v>64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7" t="s">
        <v>54</v>
      </c>
      <c r="R44" s="9"/>
      <c r="S44" s="9"/>
      <c r="T44" s="10">
        <v>50000</v>
      </c>
      <c r="U44" s="10"/>
      <c r="V44" s="10"/>
      <c r="W44" s="10"/>
      <c r="X44" s="10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0">
        <v>50000</v>
      </c>
      <c r="AJ44" s="10"/>
      <c r="AK44" s="10"/>
      <c r="AL44" s="10"/>
      <c r="AM44" s="10">
        <f t="shared" si="0"/>
        <v>50</v>
      </c>
      <c r="AN44" s="10">
        <v>50000</v>
      </c>
      <c r="AO44" s="10"/>
      <c r="AP44" s="10"/>
      <c r="AQ44" s="10"/>
      <c r="AR44" s="10">
        <f t="shared" si="1"/>
        <v>50</v>
      </c>
    </row>
    <row r="45" spans="1:44" ht="31.7" customHeight="1">
      <c r="A45" s="8" t="s">
        <v>65</v>
      </c>
      <c r="B45" s="9" t="s">
        <v>64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7" t="s">
        <v>54</v>
      </c>
      <c r="R45" s="9" t="s">
        <v>56</v>
      </c>
      <c r="S45" s="9" t="s">
        <v>66</v>
      </c>
      <c r="T45" s="10">
        <v>50000</v>
      </c>
      <c r="U45" s="10"/>
      <c r="V45" s="10"/>
      <c r="W45" s="10"/>
      <c r="X45" s="10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0">
        <v>50000</v>
      </c>
      <c r="AJ45" s="10"/>
      <c r="AK45" s="10"/>
      <c r="AL45" s="10"/>
      <c r="AM45" s="10">
        <f t="shared" si="0"/>
        <v>50</v>
      </c>
      <c r="AN45" s="10">
        <v>50000</v>
      </c>
      <c r="AO45" s="10"/>
      <c r="AP45" s="10"/>
      <c r="AQ45" s="10"/>
      <c r="AR45" s="10">
        <f t="shared" si="1"/>
        <v>50</v>
      </c>
    </row>
    <row r="46" spans="1:44" ht="31.7" customHeight="1">
      <c r="A46" s="8" t="s">
        <v>67</v>
      </c>
      <c r="B46" s="9" t="s">
        <v>68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7"/>
      <c r="R46" s="9"/>
      <c r="S46" s="9"/>
      <c r="T46" s="10">
        <v>73000</v>
      </c>
      <c r="U46" s="10"/>
      <c r="V46" s="10"/>
      <c r="W46" s="10"/>
      <c r="X46" s="10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0">
        <v>73000</v>
      </c>
      <c r="AJ46" s="10"/>
      <c r="AK46" s="10"/>
      <c r="AL46" s="10"/>
      <c r="AM46" s="10">
        <f t="shared" si="0"/>
        <v>73</v>
      </c>
      <c r="AN46" s="10">
        <v>73000</v>
      </c>
      <c r="AO46" s="10"/>
      <c r="AP46" s="10"/>
      <c r="AQ46" s="10"/>
      <c r="AR46" s="10">
        <f t="shared" si="1"/>
        <v>73</v>
      </c>
    </row>
    <row r="47" spans="1:44" ht="31.7" customHeight="1">
      <c r="A47" s="8" t="s">
        <v>53</v>
      </c>
      <c r="B47" s="9" t="s">
        <v>68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7" t="s">
        <v>54</v>
      </c>
      <c r="R47" s="9"/>
      <c r="S47" s="9"/>
      <c r="T47" s="10">
        <v>73000</v>
      </c>
      <c r="U47" s="10"/>
      <c r="V47" s="10"/>
      <c r="W47" s="10"/>
      <c r="X47" s="10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0">
        <v>73000</v>
      </c>
      <c r="AJ47" s="10"/>
      <c r="AK47" s="10"/>
      <c r="AL47" s="10"/>
      <c r="AM47" s="10">
        <f t="shared" si="0"/>
        <v>73</v>
      </c>
      <c r="AN47" s="10">
        <v>73000</v>
      </c>
      <c r="AO47" s="10"/>
      <c r="AP47" s="10"/>
      <c r="AQ47" s="10"/>
      <c r="AR47" s="10">
        <f t="shared" si="1"/>
        <v>73</v>
      </c>
    </row>
    <row r="48" spans="1:44" ht="47.45" customHeight="1">
      <c r="A48" s="8" t="s">
        <v>59</v>
      </c>
      <c r="B48" s="9" t="s">
        <v>68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7" t="s">
        <v>54</v>
      </c>
      <c r="R48" s="9" t="s">
        <v>31</v>
      </c>
      <c r="S48" s="9" t="s">
        <v>60</v>
      </c>
      <c r="T48" s="10">
        <v>73000</v>
      </c>
      <c r="U48" s="10"/>
      <c r="V48" s="10"/>
      <c r="W48" s="10"/>
      <c r="X48" s="10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0">
        <v>73000</v>
      </c>
      <c r="AJ48" s="10"/>
      <c r="AK48" s="10"/>
      <c r="AL48" s="10"/>
      <c r="AM48" s="10">
        <f t="shared" si="0"/>
        <v>73</v>
      </c>
      <c r="AN48" s="10">
        <v>73000</v>
      </c>
      <c r="AO48" s="10"/>
      <c r="AP48" s="10"/>
      <c r="AQ48" s="10"/>
      <c r="AR48" s="10">
        <f t="shared" si="1"/>
        <v>73</v>
      </c>
    </row>
    <row r="49" spans="1:44" ht="31.7" customHeight="1">
      <c r="A49" s="8" t="s">
        <v>69</v>
      </c>
      <c r="B49" s="9" t="s">
        <v>70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7"/>
      <c r="R49" s="9"/>
      <c r="S49" s="9"/>
      <c r="T49" s="10">
        <v>150000</v>
      </c>
      <c r="U49" s="10"/>
      <c r="V49" s="10"/>
      <c r="W49" s="10"/>
      <c r="X49" s="10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0">
        <v>150000</v>
      </c>
      <c r="AJ49" s="10"/>
      <c r="AK49" s="10"/>
      <c r="AL49" s="10"/>
      <c r="AM49" s="10">
        <f t="shared" si="0"/>
        <v>150</v>
      </c>
      <c r="AN49" s="10">
        <v>150000</v>
      </c>
      <c r="AO49" s="10"/>
      <c r="AP49" s="10"/>
      <c r="AQ49" s="10"/>
      <c r="AR49" s="10">
        <f t="shared" si="1"/>
        <v>150</v>
      </c>
    </row>
    <row r="50" spans="1:44" ht="31.7" customHeight="1">
      <c r="A50" s="8" t="s">
        <v>53</v>
      </c>
      <c r="B50" s="9" t="s">
        <v>70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7" t="s">
        <v>54</v>
      </c>
      <c r="R50" s="9"/>
      <c r="S50" s="9"/>
      <c r="T50" s="10">
        <v>150000</v>
      </c>
      <c r="U50" s="10"/>
      <c r="V50" s="10"/>
      <c r="W50" s="10"/>
      <c r="X50" s="10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0">
        <v>150000</v>
      </c>
      <c r="AJ50" s="10"/>
      <c r="AK50" s="10"/>
      <c r="AL50" s="10"/>
      <c r="AM50" s="10">
        <f t="shared" si="0"/>
        <v>150</v>
      </c>
      <c r="AN50" s="10">
        <v>150000</v>
      </c>
      <c r="AO50" s="10"/>
      <c r="AP50" s="10"/>
      <c r="AQ50" s="10"/>
      <c r="AR50" s="10">
        <f t="shared" si="1"/>
        <v>150</v>
      </c>
    </row>
    <row r="51" spans="1:44" ht="31.7" customHeight="1">
      <c r="A51" s="8" t="s">
        <v>65</v>
      </c>
      <c r="B51" s="9" t="s">
        <v>70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7" t="s">
        <v>54</v>
      </c>
      <c r="R51" s="9" t="s">
        <v>56</v>
      </c>
      <c r="S51" s="9" t="s">
        <v>66</v>
      </c>
      <c r="T51" s="10">
        <v>150000</v>
      </c>
      <c r="U51" s="10"/>
      <c r="V51" s="10"/>
      <c r="W51" s="10"/>
      <c r="X51" s="10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0">
        <v>150000</v>
      </c>
      <c r="AJ51" s="10"/>
      <c r="AK51" s="10"/>
      <c r="AL51" s="10"/>
      <c r="AM51" s="10">
        <f t="shared" si="0"/>
        <v>150</v>
      </c>
      <c r="AN51" s="10">
        <v>150000</v>
      </c>
      <c r="AO51" s="10"/>
      <c r="AP51" s="10"/>
      <c r="AQ51" s="10"/>
      <c r="AR51" s="10">
        <f t="shared" si="1"/>
        <v>150</v>
      </c>
    </row>
    <row r="52" spans="1:44" ht="63.2" customHeight="1">
      <c r="A52" s="8" t="s">
        <v>71</v>
      </c>
      <c r="B52" s="9" t="s">
        <v>72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7"/>
      <c r="R52" s="9"/>
      <c r="S52" s="9"/>
      <c r="T52" s="10">
        <v>45000</v>
      </c>
      <c r="U52" s="10"/>
      <c r="V52" s="10"/>
      <c r="W52" s="10"/>
      <c r="X52" s="10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0">
        <v>45000</v>
      </c>
      <c r="AJ52" s="10"/>
      <c r="AK52" s="10"/>
      <c r="AL52" s="10"/>
      <c r="AM52" s="10">
        <f t="shared" si="0"/>
        <v>45</v>
      </c>
      <c r="AN52" s="10">
        <v>45000</v>
      </c>
      <c r="AO52" s="10"/>
      <c r="AP52" s="10"/>
      <c r="AQ52" s="10"/>
      <c r="AR52" s="10">
        <f t="shared" si="1"/>
        <v>45</v>
      </c>
    </row>
    <row r="53" spans="1:44" ht="31.7" customHeight="1">
      <c r="A53" s="8" t="s">
        <v>53</v>
      </c>
      <c r="B53" s="9" t="s">
        <v>72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7" t="s">
        <v>54</v>
      </c>
      <c r="R53" s="9"/>
      <c r="S53" s="9"/>
      <c r="T53" s="10">
        <v>45000</v>
      </c>
      <c r="U53" s="10"/>
      <c r="V53" s="10"/>
      <c r="W53" s="10"/>
      <c r="X53" s="10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0">
        <v>45000</v>
      </c>
      <c r="AJ53" s="10"/>
      <c r="AK53" s="10"/>
      <c r="AL53" s="10"/>
      <c r="AM53" s="10">
        <f t="shared" si="0"/>
        <v>45</v>
      </c>
      <c r="AN53" s="10">
        <v>45000</v>
      </c>
      <c r="AO53" s="10"/>
      <c r="AP53" s="10"/>
      <c r="AQ53" s="10"/>
      <c r="AR53" s="10">
        <f t="shared" si="1"/>
        <v>45</v>
      </c>
    </row>
    <row r="54" spans="1:44" ht="47.45" customHeight="1">
      <c r="A54" s="8" t="s">
        <v>59</v>
      </c>
      <c r="B54" s="9" t="s">
        <v>72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7" t="s">
        <v>54</v>
      </c>
      <c r="R54" s="9" t="s">
        <v>31</v>
      </c>
      <c r="S54" s="9" t="s">
        <v>60</v>
      </c>
      <c r="T54" s="10">
        <v>45000</v>
      </c>
      <c r="U54" s="10"/>
      <c r="V54" s="10"/>
      <c r="W54" s="10"/>
      <c r="X54" s="10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0">
        <v>45000</v>
      </c>
      <c r="AJ54" s="10"/>
      <c r="AK54" s="10"/>
      <c r="AL54" s="10"/>
      <c r="AM54" s="10">
        <f t="shared" si="0"/>
        <v>45</v>
      </c>
      <c r="AN54" s="10">
        <v>45000</v>
      </c>
      <c r="AO54" s="10"/>
      <c r="AP54" s="10"/>
      <c r="AQ54" s="10"/>
      <c r="AR54" s="10">
        <f t="shared" si="1"/>
        <v>45</v>
      </c>
    </row>
    <row r="55" spans="1:44" ht="31.7" customHeight="1">
      <c r="A55" s="8" t="s">
        <v>73</v>
      </c>
      <c r="B55" s="9" t="s">
        <v>74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7"/>
      <c r="R55" s="9"/>
      <c r="S55" s="9"/>
      <c r="T55" s="10">
        <v>50000</v>
      </c>
      <c r="U55" s="10"/>
      <c r="V55" s="10"/>
      <c r="W55" s="10"/>
      <c r="X55" s="10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0">
        <v>50000</v>
      </c>
      <c r="AJ55" s="10"/>
      <c r="AK55" s="10"/>
      <c r="AL55" s="10"/>
      <c r="AM55" s="10">
        <f t="shared" si="0"/>
        <v>50</v>
      </c>
      <c r="AN55" s="10">
        <v>50000</v>
      </c>
      <c r="AO55" s="10"/>
      <c r="AP55" s="10"/>
      <c r="AQ55" s="10"/>
      <c r="AR55" s="10">
        <f t="shared" si="1"/>
        <v>50</v>
      </c>
    </row>
    <row r="56" spans="1:44" ht="31.7" customHeight="1">
      <c r="A56" s="8" t="s">
        <v>75</v>
      </c>
      <c r="B56" s="9" t="s">
        <v>74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7" t="s">
        <v>76</v>
      </c>
      <c r="R56" s="9"/>
      <c r="S56" s="9"/>
      <c r="T56" s="10">
        <v>50000</v>
      </c>
      <c r="U56" s="10"/>
      <c r="V56" s="10"/>
      <c r="W56" s="10"/>
      <c r="X56" s="10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0">
        <v>50000</v>
      </c>
      <c r="AJ56" s="10"/>
      <c r="AK56" s="10"/>
      <c r="AL56" s="10"/>
      <c r="AM56" s="10">
        <f t="shared" si="0"/>
        <v>50</v>
      </c>
      <c r="AN56" s="10">
        <v>50000</v>
      </c>
      <c r="AO56" s="10"/>
      <c r="AP56" s="10"/>
      <c r="AQ56" s="10"/>
      <c r="AR56" s="10">
        <f t="shared" si="1"/>
        <v>50</v>
      </c>
    </row>
    <row r="57" spans="1:44" ht="31.7" customHeight="1">
      <c r="A57" s="8" t="s">
        <v>77</v>
      </c>
      <c r="B57" s="9" t="s">
        <v>74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7" t="s">
        <v>76</v>
      </c>
      <c r="R57" s="9" t="s">
        <v>31</v>
      </c>
      <c r="S57" s="9" t="s">
        <v>78</v>
      </c>
      <c r="T57" s="10">
        <v>50000</v>
      </c>
      <c r="U57" s="10"/>
      <c r="V57" s="10"/>
      <c r="W57" s="10"/>
      <c r="X57" s="10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0">
        <v>50000</v>
      </c>
      <c r="AJ57" s="10"/>
      <c r="AK57" s="10"/>
      <c r="AL57" s="10"/>
      <c r="AM57" s="10">
        <f t="shared" si="0"/>
        <v>50</v>
      </c>
      <c r="AN57" s="10">
        <v>50000</v>
      </c>
      <c r="AO57" s="10"/>
      <c r="AP57" s="10"/>
      <c r="AQ57" s="10"/>
      <c r="AR57" s="10">
        <f t="shared" si="1"/>
        <v>50</v>
      </c>
    </row>
    <row r="58" spans="1:44" ht="47.45" customHeight="1">
      <c r="A58" s="8" t="s">
        <v>79</v>
      </c>
      <c r="B58" s="9" t="s">
        <v>80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7"/>
      <c r="R58" s="9"/>
      <c r="S58" s="9"/>
      <c r="T58" s="10">
        <v>100000</v>
      </c>
      <c r="U58" s="10"/>
      <c r="V58" s="10"/>
      <c r="W58" s="10"/>
      <c r="X58" s="10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0">
        <v>100000</v>
      </c>
      <c r="AJ58" s="10"/>
      <c r="AK58" s="10"/>
      <c r="AL58" s="10"/>
      <c r="AM58" s="10">
        <f t="shared" si="0"/>
        <v>100</v>
      </c>
      <c r="AN58" s="10">
        <v>100000</v>
      </c>
      <c r="AO58" s="10"/>
      <c r="AP58" s="10"/>
      <c r="AQ58" s="10"/>
      <c r="AR58" s="10">
        <f t="shared" si="1"/>
        <v>100</v>
      </c>
    </row>
    <row r="59" spans="1:44" ht="31.7" customHeight="1">
      <c r="A59" s="8" t="s">
        <v>39</v>
      </c>
      <c r="B59" s="9" t="s">
        <v>80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7" t="s">
        <v>40</v>
      </c>
      <c r="R59" s="9"/>
      <c r="S59" s="9"/>
      <c r="T59" s="10">
        <v>100000</v>
      </c>
      <c r="U59" s="10"/>
      <c r="V59" s="10"/>
      <c r="W59" s="10"/>
      <c r="X59" s="10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0">
        <v>100000</v>
      </c>
      <c r="AJ59" s="10"/>
      <c r="AK59" s="10"/>
      <c r="AL59" s="10"/>
      <c r="AM59" s="10">
        <f t="shared" si="0"/>
        <v>100</v>
      </c>
      <c r="AN59" s="10">
        <v>100000</v>
      </c>
      <c r="AO59" s="10"/>
      <c r="AP59" s="10"/>
      <c r="AQ59" s="10"/>
      <c r="AR59" s="10">
        <f t="shared" si="1"/>
        <v>100</v>
      </c>
    </row>
    <row r="60" spans="1:44" ht="31.7" customHeight="1">
      <c r="A60" s="8" t="s">
        <v>81</v>
      </c>
      <c r="B60" s="9" t="s">
        <v>80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7" t="s">
        <v>40</v>
      </c>
      <c r="R60" s="9" t="s">
        <v>31</v>
      </c>
      <c r="S60" s="9" t="s">
        <v>82</v>
      </c>
      <c r="T60" s="10">
        <v>100000</v>
      </c>
      <c r="U60" s="10"/>
      <c r="V60" s="10"/>
      <c r="W60" s="10"/>
      <c r="X60" s="10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0">
        <v>100000</v>
      </c>
      <c r="AJ60" s="10"/>
      <c r="AK60" s="10"/>
      <c r="AL60" s="10"/>
      <c r="AM60" s="10">
        <f t="shared" si="0"/>
        <v>100</v>
      </c>
      <c r="AN60" s="10">
        <v>100000</v>
      </c>
      <c r="AO60" s="10"/>
      <c r="AP60" s="10"/>
      <c r="AQ60" s="10"/>
      <c r="AR60" s="10">
        <f t="shared" si="1"/>
        <v>100</v>
      </c>
    </row>
    <row r="61" spans="1:44" ht="31.7" customHeight="1">
      <c r="A61" s="8" t="s">
        <v>83</v>
      </c>
      <c r="B61" s="9" t="s">
        <v>84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7"/>
      <c r="R61" s="9"/>
      <c r="S61" s="9"/>
      <c r="T61" s="10">
        <v>20000</v>
      </c>
      <c r="U61" s="10"/>
      <c r="V61" s="10"/>
      <c r="W61" s="10"/>
      <c r="X61" s="10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0">
        <v>20000</v>
      </c>
      <c r="AJ61" s="10"/>
      <c r="AK61" s="10"/>
      <c r="AL61" s="10"/>
      <c r="AM61" s="10">
        <f t="shared" si="0"/>
        <v>20</v>
      </c>
      <c r="AN61" s="10">
        <v>20000</v>
      </c>
      <c r="AO61" s="10"/>
      <c r="AP61" s="10"/>
      <c r="AQ61" s="10"/>
      <c r="AR61" s="10">
        <f t="shared" si="1"/>
        <v>20</v>
      </c>
    </row>
    <row r="62" spans="1:44" ht="31.7" customHeight="1">
      <c r="A62" s="8" t="s">
        <v>41</v>
      </c>
      <c r="B62" s="9" t="s">
        <v>84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7" t="s">
        <v>42</v>
      </c>
      <c r="R62" s="9"/>
      <c r="S62" s="9"/>
      <c r="T62" s="10">
        <v>20000</v>
      </c>
      <c r="U62" s="10"/>
      <c r="V62" s="10"/>
      <c r="W62" s="10"/>
      <c r="X62" s="10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0">
        <v>20000</v>
      </c>
      <c r="AJ62" s="10"/>
      <c r="AK62" s="10"/>
      <c r="AL62" s="10"/>
      <c r="AM62" s="10">
        <f t="shared" si="0"/>
        <v>20</v>
      </c>
      <c r="AN62" s="10">
        <v>20000</v>
      </c>
      <c r="AO62" s="10"/>
      <c r="AP62" s="10"/>
      <c r="AQ62" s="10"/>
      <c r="AR62" s="10">
        <f t="shared" si="1"/>
        <v>20</v>
      </c>
    </row>
    <row r="63" spans="1:44" ht="31.7" customHeight="1">
      <c r="A63" s="8" t="s">
        <v>81</v>
      </c>
      <c r="B63" s="9" t="s">
        <v>84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7" t="s">
        <v>42</v>
      </c>
      <c r="R63" s="9" t="s">
        <v>31</v>
      </c>
      <c r="S63" s="9" t="s">
        <v>82</v>
      </c>
      <c r="T63" s="10">
        <v>20000</v>
      </c>
      <c r="U63" s="10"/>
      <c r="V63" s="10"/>
      <c r="W63" s="10"/>
      <c r="X63" s="10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0">
        <v>20000</v>
      </c>
      <c r="AJ63" s="10"/>
      <c r="AK63" s="10"/>
      <c r="AL63" s="10"/>
      <c r="AM63" s="10">
        <f t="shared" si="0"/>
        <v>20</v>
      </c>
      <c r="AN63" s="10">
        <v>20000</v>
      </c>
      <c r="AO63" s="10"/>
      <c r="AP63" s="10"/>
      <c r="AQ63" s="10"/>
      <c r="AR63" s="10">
        <f t="shared" si="1"/>
        <v>20</v>
      </c>
    </row>
    <row r="64" spans="1:44" ht="31.7" customHeight="1">
      <c r="A64" s="8" t="s">
        <v>85</v>
      </c>
      <c r="B64" s="9" t="s">
        <v>86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7"/>
      <c r="R64" s="9"/>
      <c r="S64" s="9"/>
      <c r="T64" s="10">
        <v>50000</v>
      </c>
      <c r="U64" s="10"/>
      <c r="V64" s="10"/>
      <c r="W64" s="10"/>
      <c r="X64" s="10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0">
        <v>50000</v>
      </c>
      <c r="AJ64" s="10"/>
      <c r="AK64" s="10"/>
      <c r="AL64" s="10"/>
      <c r="AM64" s="10">
        <f t="shared" si="0"/>
        <v>50</v>
      </c>
      <c r="AN64" s="10">
        <v>50000</v>
      </c>
      <c r="AO64" s="10"/>
      <c r="AP64" s="10"/>
      <c r="AQ64" s="10"/>
      <c r="AR64" s="10">
        <f t="shared" si="1"/>
        <v>50</v>
      </c>
    </row>
    <row r="65" spans="1:44" ht="31.7" customHeight="1">
      <c r="A65" s="8" t="s">
        <v>39</v>
      </c>
      <c r="B65" s="9" t="s">
        <v>86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7" t="s">
        <v>40</v>
      </c>
      <c r="R65" s="9"/>
      <c r="S65" s="9"/>
      <c r="T65" s="10">
        <v>50000</v>
      </c>
      <c r="U65" s="10"/>
      <c r="V65" s="10"/>
      <c r="W65" s="10"/>
      <c r="X65" s="10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0">
        <v>50000</v>
      </c>
      <c r="AJ65" s="10"/>
      <c r="AK65" s="10"/>
      <c r="AL65" s="10"/>
      <c r="AM65" s="10">
        <f t="shared" si="0"/>
        <v>50</v>
      </c>
      <c r="AN65" s="10">
        <v>50000</v>
      </c>
      <c r="AO65" s="10"/>
      <c r="AP65" s="10"/>
      <c r="AQ65" s="10"/>
      <c r="AR65" s="10">
        <f t="shared" si="1"/>
        <v>50</v>
      </c>
    </row>
    <row r="66" spans="1:44" ht="31.7" customHeight="1">
      <c r="A66" s="8" t="s">
        <v>87</v>
      </c>
      <c r="B66" s="9" t="s">
        <v>86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7" t="s">
        <v>40</v>
      </c>
      <c r="R66" s="9" t="s">
        <v>88</v>
      </c>
      <c r="S66" s="9" t="s">
        <v>89</v>
      </c>
      <c r="T66" s="10">
        <v>50000</v>
      </c>
      <c r="U66" s="10"/>
      <c r="V66" s="10"/>
      <c r="W66" s="10"/>
      <c r="X66" s="10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0">
        <v>50000</v>
      </c>
      <c r="AJ66" s="10"/>
      <c r="AK66" s="10"/>
      <c r="AL66" s="10"/>
      <c r="AM66" s="10">
        <f t="shared" si="0"/>
        <v>50</v>
      </c>
      <c r="AN66" s="10">
        <v>50000</v>
      </c>
      <c r="AO66" s="10"/>
      <c r="AP66" s="10"/>
      <c r="AQ66" s="10"/>
      <c r="AR66" s="10">
        <f t="shared" si="1"/>
        <v>50</v>
      </c>
    </row>
    <row r="67" spans="1:44" ht="31.7" customHeight="1">
      <c r="A67" s="8" t="s">
        <v>90</v>
      </c>
      <c r="B67" s="9" t="s">
        <v>91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7"/>
      <c r="R67" s="9"/>
      <c r="S67" s="9"/>
      <c r="T67" s="10">
        <v>220000</v>
      </c>
      <c r="U67" s="10"/>
      <c r="V67" s="10"/>
      <c r="W67" s="10"/>
      <c r="X67" s="10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0">
        <v>220000</v>
      </c>
      <c r="AJ67" s="10"/>
      <c r="AK67" s="10"/>
      <c r="AL67" s="10"/>
      <c r="AM67" s="10">
        <f t="shared" si="0"/>
        <v>220</v>
      </c>
      <c r="AN67" s="10">
        <v>220000</v>
      </c>
      <c r="AO67" s="10"/>
      <c r="AP67" s="10"/>
      <c r="AQ67" s="10"/>
      <c r="AR67" s="10">
        <f t="shared" si="1"/>
        <v>220</v>
      </c>
    </row>
    <row r="68" spans="1:44" ht="31.7" customHeight="1">
      <c r="A68" s="8" t="s">
        <v>39</v>
      </c>
      <c r="B68" s="9" t="s">
        <v>91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7" t="s">
        <v>40</v>
      </c>
      <c r="R68" s="9"/>
      <c r="S68" s="9"/>
      <c r="T68" s="10">
        <v>220000</v>
      </c>
      <c r="U68" s="10"/>
      <c r="V68" s="10"/>
      <c r="W68" s="10"/>
      <c r="X68" s="10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0">
        <v>220000</v>
      </c>
      <c r="AJ68" s="10"/>
      <c r="AK68" s="10"/>
      <c r="AL68" s="10"/>
      <c r="AM68" s="10">
        <f t="shared" si="0"/>
        <v>220</v>
      </c>
      <c r="AN68" s="10">
        <v>220000</v>
      </c>
      <c r="AO68" s="10"/>
      <c r="AP68" s="10"/>
      <c r="AQ68" s="10"/>
      <c r="AR68" s="10">
        <f t="shared" si="1"/>
        <v>220</v>
      </c>
    </row>
    <row r="69" spans="1:44" ht="31.7" customHeight="1">
      <c r="A69" s="8" t="s">
        <v>92</v>
      </c>
      <c r="B69" s="9" t="s">
        <v>91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7" t="s">
        <v>40</v>
      </c>
      <c r="R69" s="9" t="s">
        <v>56</v>
      </c>
      <c r="S69" s="9" t="s">
        <v>88</v>
      </c>
      <c r="T69" s="10">
        <v>220000</v>
      </c>
      <c r="U69" s="10"/>
      <c r="V69" s="10"/>
      <c r="W69" s="10"/>
      <c r="X69" s="10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0">
        <v>220000</v>
      </c>
      <c r="AJ69" s="10"/>
      <c r="AK69" s="10"/>
      <c r="AL69" s="10"/>
      <c r="AM69" s="10">
        <f t="shared" si="0"/>
        <v>220</v>
      </c>
      <c r="AN69" s="10">
        <v>220000</v>
      </c>
      <c r="AO69" s="10"/>
      <c r="AP69" s="10"/>
      <c r="AQ69" s="10"/>
      <c r="AR69" s="10">
        <f t="shared" si="1"/>
        <v>220</v>
      </c>
    </row>
    <row r="70" spans="1:44" ht="31.7" customHeight="1">
      <c r="A70" s="8" t="s">
        <v>93</v>
      </c>
      <c r="B70" s="9" t="s">
        <v>94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7"/>
      <c r="R70" s="9"/>
      <c r="S70" s="9"/>
      <c r="T70" s="10">
        <v>2221000</v>
      </c>
      <c r="U70" s="10"/>
      <c r="V70" s="10"/>
      <c r="W70" s="10"/>
      <c r="X70" s="10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0">
        <v>1000000</v>
      </c>
      <c r="AJ70" s="10"/>
      <c r="AK70" s="10"/>
      <c r="AL70" s="10"/>
      <c r="AM70" s="10">
        <f t="shared" si="0"/>
        <v>1000</v>
      </c>
      <c r="AN70" s="10">
        <v>1500000</v>
      </c>
      <c r="AO70" s="10"/>
      <c r="AP70" s="10"/>
      <c r="AQ70" s="10"/>
      <c r="AR70" s="10">
        <f t="shared" si="1"/>
        <v>1500</v>
      </c>
    </row>
    <row r="71" spans="1:44" ht="31.7" customHeight="1">
      <c r="A71" s="8" t="s">
        <v>39</v>
      </c>
      <c r="B71" s="9" t="s">
        <v>94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7" t="s">
        <v>40</v>
      </c>
      <c r="R71" s="9"/>
      <c r="S71" s="9"/>
      <c r="T71" s="10">
        <v>2221000</v>
      </c>
      <c r="U71" s="10"/>
      <c r="V71" s="10"/>
      <c r="W71" s="10"/>
      <c r="X71" s="10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0">
        <v>1000000</v>
      </c>
      <c r="AJ71" s="10"/>
      <c r="AK71" s="10"/>
      <c r="AL71" s="10"/>
      <c r="AM71" s="10">
        <f t="shared" si="0"/>
        <v>1000</v>
      </c>
      <c r="AN71" s="10">
        <v>1500000</v>
      </c>
      <c r="AO71" s="10"/>
      <c r="AP71" s="10"/>
      <c r="AQ71" s="10"/>
      <c r="AR71" s="10">
        <f t="shared" si="1"/>
        <v>1500</v>
      </c>
    </row>
    <row r="72" spans="1:44" ht="31.7" customHeight="1">
      <c r="A72" s="8" t="s">
        <v>95</v>
      </c>
      <c r="B72" s="9" t="s">
        <v>94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7" t="s">
        <v>40</v>
      </c>
      <c r="R72" s="9" t="s">
        <v>32</v>
      </c>
      <c r="S72" s="9" t="s">
        <v>96</v>
      </c>
      <c r="T72" s="10">
        <v>2221000</v>
      </c>
      <c r="U72" s="10"/>
      <c r="V72" s="10"/>
      <c r="W72" s="10"/>
      <c r="X72" s="10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0">
        <v>1000000</v>
      </c>
      <c r="AJ72" s="10"/>
      <c r="AK72" s="10"/>
      <c r="AL72" s="10"/>
      <c r="AM72" s="10">
        <f t="shared" si="0"/>
        <v>1000</v>
      </c>
      <c r="AN72" s="10">
        <v>1500000</v>
      </c>
      <c r="AO72" s="10"/>
      <c r="AP72" s="10"/>
      <c r="AQ72" s="10"/>
      <c r="AR72" s="10">
        <f t="shared" si="1"/>
        <v>1500</v>
      </c>
    </row>
    <row r="73" spans="1:44" ht="31.7" customHeight="1">
      <c r="A73" s="8" t="s">
        <v>97</v>
      </c>
      <c r="B73" s="9" t="s">
        <v>98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7"/>
      <c r="R73" s="9"/>
      <c r="S73" s="9"/>
      <c r="T73" s="10">
        <v>2050000</v>
      </c>
      <c r="U73" s="10"/>
      <c r="V73" s="10"/>
      <c r="W73" s="10"/>
      <c r="X73" s="10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0">
        <v>2132000</v>
      </c>
      <c r="AJ73" s="10"/>
      <c r="AK73" s="10"/>
      <c r="AL73" s="10"/>
      <c r="AM73" s="10">
        <f t="shared" si="0"/>
        <v>2132</v>
      </c>
      <c r="AN73" s="10">
        <v>2217000</v>
      </c>
      <c r="AO73" s="10"/>
      <c r="AP73" s="10"/>
      <c r="AQ73" s="10"/>
      <c r="AR73" s="10">
        <f t="shared" si="1"/>
        <v>2217</v>
      </c>
    </row>
    <row r="74" spans="1:44" ht="31.7" customHeight="1">
      <c r="A74" s="8" t="s">
        <v>99</v>
      </c>
      <c r="B74" s="9" t="s">
        <v>98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7" t="s">
        <v>100</v>
      </c>
      <c r="R74" s="9"/>
      <c r="S74" s="9"/>
      <c r="T74" s="10">
        <v>2050000</v>
      </c>
      <c r="U74" s="10"/>
      <c r="V74" s="10"/>
      <c r="W74" s="10"/>
      <c r="X74" s="10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0">
        <v>2132000</v>
      </c>
      <c r="AJ74" s="10"/>
      <c r="AK74" s="10"/>
      <c r="AL74" s="10"/>
      <c r="AM74" s="10">
        <f t="shared" ref="AM74:AM137" si="2">AI74/1000</f>
        <v>2132</v>
      </c>
      <c r="AN74" s="10">
        <v>2217000</v>
      </c>
      <c r="AO74" s="10"/>
      <c r="AP74" s="10"/>
      <c r="AQ74" s="10"/>
      <c r="AR74" s="10">
        <f t="shared" ref="AR74:AR137" si="3">AN74/1000</f>
        <v>2217</v>
      </c>
    </row>
    <row r="75" spans="1:44" ht="31.7" customHeight="1">
      <c r="A75" s="8" t="s">
        <v>101</v>
      </c>
      <c r="B75" s="9" t="s">
        <v>98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7" t="s">
        <v>100</v>
      </c>
      <c r="R75" s="9" t="s">
        <v>102</v>
      </c>
      <c r="S75" s="9" t="s">
        <v>31</v>
      </c>
      <c r="T75" s="10">
        <v>2050000</v>
      </c>
      <c r="U75" s="10"/>
      <c r="V75" s="10"/>
      <c r="W75" s="10"/>
      <c r="X75" s="10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0">
        <v>2132000</v>
      </c>
      <c r="AJ75" s="10"/>
      <c r="AK75" s="10"/>
      <c r="AL75" s="10"/>
      <c r="AM75" s="10">
        <f t="shared" si="2"/>
        <v>2132</v>
      </c>
      <c r="AN75" s="10">
        <v>2217000</v>
      </c>
      <c r="AO75" s="10"/>
      <c r="AP75" s="10"/>
      <c r="AQ75" s="10"/>
      <c r="AR75" s="10">
        <f t="shared" si="3"/>
        <v>2217</v>
      </c>
    </row>
    <row r="76" spans="1:44" ht="47.45" customHeight="1">
      <c r="A76" s="8" t="s">
        <v>103</v>
      </c>
      <c r="B76" s="9" t="s">
        <v>104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7"/>
      <c r="R76" s="9"/>
      <c r="S76" s="9"/>
      <c r="T76" s="10">
        <v>50000</v>
      </c>
      <c r="U76" s="10"/>
      <c r="V76" s="10"/>
      <c r="W76" s="10"/>
      <c r="X76" s="10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0">
        <v>50000</v>
      </c>
      <c r="AJ76" s="10"/>
      <c r="AK76" s="10"/>
      <c r="AL76" s="10"/>
      <c r="AM76" s="10">
        <f t="shared" si="2"/>
        <v>50</v>
      </c>
      <c r="AN76" s="10">
        <v>50000</v>
      </c>
      <c r="AO76" s="10"/>
      <c r="AP76" s="10"/>
      <c r="AQ76" s="10"/>
      <c r="AR76" s="10">
        <f t="shared" si="3"/>
        <v>50</v>
      </c>
    </row>
    <row r="77" spans="1:44" ht="31.7" customHeight="1">
      <c r="A77" s="8" t="s">
        <v>39</v>
      </c>
      <c r="B77" s="9" t="s">
        <v>104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7" t="s">
        <v>40</v>
      </c>
      <c r="R77" s="9"/>
      <c r="S77" s="9"/>
      <c r="T77" s="10">
        <v>50000</v>
      </c>
      <c r="U77" s="10"/>
      <c r="V77" s="10"/>
      <c r="W77" s="10"/>
      <c r="X77" s="10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0">
        <v>50000</v>
      </c>
      <c r="AJ77" s="10"/>
      <c r="AK77" s="10"/>
      <c r="AL77" s="10"/>
      <c r="AM77" s="10">
        <f t="shared" si="2"/>
        <v>50</v>
      </c>
      <c r="AN77" s="10">
        <v>50000</v>
      </c>
      <c r="AO77" s="10"/>
      <c r="AP77" s="10"/>
      <c r="AQ77" s="10"/>
      <c r="AR77" s="10">
        <f t="shared" si="3"/>
        <v>50</v>
      </c>
    </row>
    <row r="78" spans="1:44" ht="31.7" customHeight="1">
      <c r="A78" s="8" t="s">
        <v>87</v>
      </c>
      <c r="B78" s="9" t="s">
        <v>104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7" t="s">
        <v>40</v>
      </c>
      <c r="R78" s="9" t="s">
        <v>88</v>
      </c>
      <c r="S78" s="9" t="s">
        <v>89</v>
      </c>
      <c r="T78" s="10">
        <v>50000</v>
      </c>
      <c r="U78" s="10"/>
      <c r="V78" s="10"/>
      <c r="W78" s="10"/>
      <c r="X78" s="10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0">
        <v>50000</v>
      </c>
      <c r="AJ78" s="10"/>
      <c r="AK78" s="10"/>
      <c r="AL78" s="10"/>
      <c r="AM78" s="10">
        <f t="shared" si="2"/>
        <v>50</v>
      </c>
      <c r="AN78" s="10">
        <v>50000</v>
      </c>
      <c r="AO78" s="10"/>
      <c r="AP78" s="10"/>
      <c r="AQ78" s="10"/>
      <c r="AR78" s="10">
        <f t="shared" si="3"/>
        <v>50</v>
      </c>
    </row>
    <row r="79" spans="1:44" ht="47.45" customHeight="1">
      <c r="A79" s="8" t="s">
        <v>105</v>
      </c>
      <c r="B79" s="9" t="s">
        <v>106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7"/>
      <c r="R79" s="9"/>
      <c r="S79" s="9"/>
      <c r="T79" s="10">
        <v>281400</v>
      </c>
      <c r="U79" s="10"/>
      <c r="V79" s="10"/>
      <c r="W79" s="10"/>
      <c r="X79" s="10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0">
        <v>291500</v>
      </c>
      <c r="AJ79" s="10"/>
      <c r="AK79" s="10"/>
      <c r="AL79" s="10"/>
      <c r="AM79" s="10">
        <f t="shared" si="2"/>
        <v>291.5</v>
      </c>
      <c r="AN79" s="10"/>
      <c r="AO79" s="10"/>
      <c r="AP79" s="10"/>
      <c r="AQ79" s="10"/>
      <c r="AR79" s="10">
        <f t="shared" si="3"/>
        <v>0</v>
      </c>
    </row>
    <row r="80" spans="1:44" ht="31.7" customHeight="1">
      <c r="A80" s="8" t="s">
        <v>28</v>
      </c>
      <c r="B80" s="9" t="s">
        <v>106</v>
      </c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7" t="s">
        <v>29</v>
      </c>
      <c r="R80" s="9"/>
      <c r="S80" s="9"/>
      <c r="T80" s="10">
        <v>281400</v>
      </c>
      <c r="U80" s="10"/>
      <c r="V80" s="10"/>
      <c r="W80" s="10"/>
      <c r="X80" s="10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0">
        <v>291500</v>
      </c>
      <c r="AJ80" s="10"/>
      <c r="AK80" s="10"/>
      <c r="AL80" s="10"/>
      <c r="AM80" s="10">
        <f t="shared" si="2"/>
        <v>291.5</v>
      </c>
      <c r="AN80" s="10"/>
      <c r="AO80" s="10"/>
      <c r="AP80" s="10"/>
      <c r="AQ80" s="10"/>
      <c r="AR80" s="10">
        <f t="shared" si="3"/>
        <v>0</v>
      </c>
    </row>
    <row r="81" spans="1:44" ht="31.7" customHeight="1">
      <c r="A81" s="8" t="s">
        <v>107</v>
      </c>
      <c r="B81" s="9" t="s">
        <v>106</v>
      </c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7" t="s">
        <v>29</v>
      </c>
      <c r="R81" s="9" t="s">
        <v>66</v>
      </c>
      <c r="S81" s="9" t="s">
        <v>88</v>
      </c>
      <c r="T81" s="10">
        <v>281400</v>
      </c>
      <c r="U81" s="10"/>
      <c r="V81" s="10"/>
      <c r="W81" s="10"/>
      <c r="X81" s="10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0">
        <v>291500</v>
      </c>
      <c r="AJ81" s="10"/>
      <c r="AK81" s="10"/>
      <c r="AL81" s="10"/>
      <c r="AM81" s="10">
        <f t="shared" si="2"/>
        <v>291.5</v>
      </c>
      <c r="AN81" s="10"/>
      <c r="AO81" s="10"/>
      <c r="AP81" s="10"/>
      <c r="AQ81" s="10"/>
      <c r="AR81" s="10">
        <f t="shared" si="3"/>
        <v>0</v>
      </c>
    </row>
    <row r="82" spans="1:44" ht="31.7" customHeight="1">
      <c r="A82" s="8" t="s">
        <v>108</v>
      </c>
      <c r="B82" s="9" t="s">
        <v>109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7"/>
      <c r="R82" s="9"/>
      <c r="S82" s="9"/>
      <c r="T82" s="10">
        <v>61383291.5</v>
      </c>
      <c r="U82" s="10"/>
      <c r="V82" s="10"/>
      <c r="W82" s="10"/>
      <c r="X82" s="10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0">
        <v>37814371.5</v>
      </c>
      <c r="AJ82" s="10"/>
      <c r="AK82" s="10"/>
      <c r="AL82" s="10"/>
      <c r="AM82" s="10">
        <f t="shared" si="2"/>
        <v>37814.371500000001</v>
      </c>
      <c r="AN82" s="10">
        <v>35206480.5</v>
      </c>
      <c r="AO82" s="10"/>
      <c r="AP82" s="10"/>
      <c r="AQ82" s="10"/>
      <c r="AR82" s="10">
        <f t="shared" si="3"/>
        <v>35206.480499999998</v>
      </c>
    </row>
    <row r="83" spans="1:44" ht="79.150000000000006" customHeight="1">
      <c r="A83" s="8" t="s">
        <v>110</v>
      </c>
      <c r="B83" s="9" t="s">
        <v>111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7"/>
      <c r="R83" s="9"/>
      <c r="S83" s="9"/>
      <c r="T83" s="10">
        <v>61383291.5</v>
      </c>
      <c r="U83" s="10"/>
      <c r="V83" s="10"/>
      <c r="W83" s="10"/>
      <c r="X83" s="10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0">
        <v>37814371.5</v>
      </c>
      <c r="AJ83" s="10"/>
      <c r="AK83" s="10"/>
      <c r="AL83" s="10"/>
      <c r="AM83" s="10">
        <f t="shared" si="2"/>
        <v>37814.371500000001</v>
      </c>
      <c r="AN83" s="10">
        <v>35206480.5</v>
      </c>
      <c r="AO83" s="10"/>
      <c r="AP83" s="10"/>
      <c r="AQ83" s="10"/>
      <c r="AR83" s="10">
        <f t="shared" si="3"/>
        <v>35206.480499999998</v>
      </c>
    </row>
    <row r="84" spans="1:44" ht="110.65" customHeight="1">
      <c r="A84" s="12" t="s">
        <v>112</v>
      </c>
      <c r="B84" s="9" t="s">
        <v>113</v>
      </c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7"/>
      <c r="R84" s="9"/>
      <c r="S84" s="9"/>
      <c r="T84" s="10">
        <v>7942800</v>
      </c>
      <c r="U84" s="10"/>
      <c r="V84" s="10"/>
      <c r="W84" s="10"/>
      <c r="X84" s="10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0">
        <v>3774420</v>
      </c>
      <c r="AJ84" s="10"/>
      <c r="AK84" s="10"/>
      <c r="AL84" s="10"/>
      <c r="AM84" s="10">
        <f t="shared" si="2"/>
        <v>3774.42</v>
      </c>
      <c r="AN84" s="10">
        <v>1030520</v>
      </c>
      <c r="AO84" s="10"/>
      <c r="AP84" s="10"/>
      <c r="AQ84" s="10"/>
      <c r="AR84" s="10">
        <f t="shared" si="3"/>
        <v>1030.52</v>
      </c>
    </row>
    <row r="85" spans="1:44" ht="126.6" customHeight="1">
      <c r="A85" s="12" t="s">
        <v>114</v>
      </c>
      <c r="B85" s="9" t="s">
        <v>115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7"/>
      <c r="R85" s="9"/>
      <c r="S85" s="9"/>
      <c r="T85" s="10">
        <v>150000</v>
      </c>
      <c r="U85" s="10"/>
      <c r="V85" s="10"/>
      <c r="W85" s="10"/>
      <c r="X85" s="10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0">
        <v>150000</v>
      </c>
      <c r="AJ85" s="10"/>
      <c r="AK85" s="10"/>
      <c r="AL85" s="10"/>
      <c r="AM85" s="10">
        <f t="shared" si="2"/>
        <v>150</v>
      </c>
      <c r="AN85" s="10">
        <v>150000</v>
      </c>
      <c r="AO85" s="10"/>
      <c r="AP85" s="10"/>
      <c r="AQ85" s="10"/>
      <c r="AR85" s="10">
        <f t="shared" si="3"/>
        <v>150</v>
      </c>
    </row>
    <row r="86" spans="1:44" ht="31.7" customHeight="1">
      <c r="A86" s="8" t="s">
        <v>39</v>
      </c>
      <c r="B86" s="9" t="s">
        <v>115</v>
      </c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7" t="s">
        <v>40</v>
      </c>
      <c r="R86" s="9"/>
      <c r="S86" s="9"/>
      <c r="T86" s="10">
        <v>150000</v>
      </c>
      <c r="U86" s="10"/>
      <c r="V86" s="10"/>
      <c r="W86" s="10"/>
      <c r="X86" s="10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0">
        <v>150000</v>
      </c>
      <c r="AJ86" s="10"/>
      <c r="AK86" s="10"/>
      <c r="AL86" s="10"/>
      <c r="AM86" s="10">
        <f t="shared" si="2"/>
        <v>150</v>
      </c>
      <c r="AN86" s="10">
        <v>150000</v>
      </c>
      <c r="AO86" s="10"/>
      <c r="AP86" s="10"/>
      <c r="AQ86" s="10"/>
      <c r="AR86" s="10">
        <f t="shared" si="3"/>
        <v>150</v>
      </c>
    </row>
    <row r="87" spans="1:44" ht="31.7" customHeight="1">
      <c r="A87" s="8" t="s">
        <v>116</v>
      </c>
      <c r="B87" s="9" t="s">
        <v>115</v>
      </c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7" t="s">
        <v>40</v>
      </c>
      <c r="R87" s="9" t="s">
        <v>32</v>
      </c>
      <c r="S87" s="9" t="s">
        <v>89</v>
      </c>
      <c r="T87" s="10">
        <v>150000</v>
      </c>
      <c r="U87" s="10"/>
      <c r="V87" s="10"/>
      <c r="W87" s="10"/>
      <c r="X87" s="10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0">
        <v>150000</v>
      </c>
      <c r="AJ87" s="10"/>
      <c r="AK87" s="10"/>
      <c r="AL87" s="10"/>
      <c r="AM87" s="10">
        <f t="shared" si="2"/>
        <v>150</v>
      </c>
      <c r="AN87" s="10">
        <v>150000</v>
      </c>
      <c r="AO87" s="10"/>
      <c r="AP87" s="10"/>
      <c r="AQ87" s="10"/>
      <c r="AR87" s="10">
        <f t="shared" si="3"/>
        <v>150</v>
      </c>
    </row>
    <row r="88" spans="1:44" ht="126.6" customHeight="1">
      <c r="A88" s="12" t="s">
        <v>117</v>
      </c>
      <c r="B88" s="9" t="s">
        <v>118</v>
      </c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7"/>
      <c r="R88" s="9"/>
      <c r="S88" s="9"/>
      <c r="T88" s="10">
        <v>6292800</v>
      </c>
      <c r="U88" s="10"/>
      <c r="V88" s="10"/>
      <c r="W88" s="10"/>
      <c r="X88" s="10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0">
        <v>3624420</v>
      </c>
      <c r="AJ88" s="10"/>
      <c r="AK88" s="10"/>
      <c r="AL88" s="10"/>
      <c r="AM88" s="10">
        <f t="shared" si="2"/>
        <v>3624.42</v>
      </c>
      <c r="AN88" s="10">
        <v>880520</v>
      </c>
      <c r="AO88" s="10"/>
      <c r="AP88" s="10"/>
      <c r="AQ88" s="10"/>
      <c r="AR88" s="10">
        <f t="shared" si="3"/>
        <v>880.52</v>
      </c>
    </row>
    <row r="89" spans="1:44" ht="31.7" customHeight="1">
      <c r="A89" s="8" t="s">
        <v>39</v>
      </c>
      <c r="B89" s="9" t="s">
        <v>118</v>
      </c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7" t="s">
        <v>40</v>
      </c>
      <c r="R89" s="9"/>
      <c r="S89" s="9"/>
      <c r="T89" s="10">
        <v>6292800</v>
      </c>
      <c r="U89" s="10"/>
      <c r="V89" s="10"/>
      <c r="W89" s="10"/>
      <c r="X89" s="10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0">
        <v>3624420</v>
      </c>
      <c r="AJ89" s="10"/>
      <c r="AK89" s="10"/>
      <c r="AL89" s="10"/>
      <c r="AM89" s="10">
        <f t="shared" si="2"/>
        <v>3624.42</v>
      </c>
      <c r="AN89" s="10">
        <v>880520</v>
      </c>
      <c r="AO89" s="10"/>
      <c r="AP89" s="10"/>
      <c r="AQ89" s="10"/>
      <c r="AR89" s="10">
        <f t="shared" si="3"/>
        <v>880.52</v>
      </c>
    </row>
    <row r="90" spans="1:44" ht="31.7" customHeight="1">
      <c r="A90" s="8" t="s">
        <v>116</v>
      </c>
      <c r="B90" s="9" t="s">
        <v>118</v>
      </c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7" t="s">
        <v>40</v>
      </c>
      <c r="R90" s="9" t="s">
        <v>32</v>
      </c>
      <c r="S90" s="9" t="s">
        <v>89</v>
      </c>
      <c r="T90" s="10">
        <v>6292800</v>
      </c>
      <c r="U90" s="10"/>
      <c r="V90" s="10"/>
      <c r="W90" s="10"/>
      <c r="X90" s="10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0">
        <v>3624420</v>
      </c>
      <c r="AJ90" s="10"/>
      <c r="AK90" s="10"/>
      <c r="AL90" s="10"/>
      <c r="AM90" s="10">
        <f t="shared" si="2"/>
        <v>3624.42</v>
      </c>
      <c r="AN90" s="10">
        <v>880520</v>
      </c>
      <c r="AO90" s="10"/>
      <c r="AP90" s="10"/>
      <c r="AQ90" s="10"/>
      <c r="AR90" s="10">
        <f t="shared" si="3"/>
        <v>880.52</v>
      </c>
    </row>
    <row r="91" spans="1:44" ht="94.9" customHeight="1">
      <c r="A91" s="12" t="s">
        <v>119</v>
      </c>
      <c r="B91" s="9" t="s">
        <v>120</v>
      </c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7"/>
      <c r="R91" s="9"/>
      <c r="S91" s="9"/>
      <c r="T91" s="10">
        <v>12421000</v>
      </c>
      <c r="U91" s="10"/>
      <c r="V91" s="10"/>
      <c r="W91" s="10"/>
      <c r="X91" s="10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0">
        <v>10106000</v>
      </c>
      <c r="AJ91" s="10"/>
      <c r="AK91" s="10"/>
      <c r="AL91" s="10"/>
      <c r="AM91" s="10">
        <f t="shared" si="2"/>
        <v>10106</v>
      </c>
      <c r="AN91" s="10">
        <v>10106000</v>
      </c>
      <c r="AO91" s="10"/>
      <c r="AP91" s="10"/>
      <c r="AQ91" s="10"/>
      <c r="AR91" s="10">
        <f t="shared" si="3"/>
        <v>10106</v>
      </c>
    </row>
    <row r="92" spans="1:44" ht="126.6" customHeight="1">
      <c r="A92" s="12" t="s">
        <v>121</v>
      </c>
      <c r="B92" s="9" t="s">
        <v>122</v>
      </c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7"/>
      <c r="R92" s="9"/>
      <c r="S92" s="9"/>
      <c r="T92" s="10">
        <v>657000</v>
      </c>
      <c r="U92" s="10"/>
      <c r="V92" s="10"/>
      <c r="W92" s="10"/>
      <c r="X92" s="10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0">
        <v>657000</v>
      </c>
      <c r="AJ92" s="10"/>
      <c r="AK92" s="10"/>
      <c r="AL92" s="10"/>
      <c r="AM92" s="10">
        <f t="shared" si="2"/>
        <v>657</v>
      </c>
      <c r="AN92" s="10">
        <v>657000</v>
      </c>
      <c r="AO92" s="10"/>
      <c r="AP92" s="10"/>
      <c r="AQ92" s="10"/>
      <c r="AR92" s="10">
        <f t="shared" si="3"/>
        <v>657</v>
      </c>
    </row>
    <row r="93" spans="1:44" ht="31.7" customHeight="1">
      <c r="A93" s="8" t="s">
        <v>39</v>
      </c>
      <c r="B93" s="9" t="s">
        <v>122</v>
      </c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7" t="s">
        <v>40</v>
      </c>
      <c r="R93" s="9"/>
      <c r="S93" s="9"/>
      <c r="T93" s="10">
        <v>657000</v>
      </c>
      <c r="U93" s="10"/>
      <c r="V93" s="10"/>
      <c r="W93" s="10"/>
      <c r="X93" s="10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0">
        <v>657000</v>
      </c>
      <c r="AJ93" s="10"/>
      <c r="AK93" s="10"/>
      <c r="AL93" s="10"/>
      <c r="AM93" s="10">
        <f t="shared" si="2"/>
        <v>657</v>
      </c>
      <c r="AN93" s="10">
        <v>657000</v>
      </c>
      <c r="AO93" s="10"/>
      <c r="AP93" s="10"/>
      <c r="AQ93" s="10"/>
      <c r="AR93" s="10">
        <f t="shared" si="3"/>
        <v>657</v>
      </c>
    </row>
    <row r="94" spans="1:44" ht="31.7" customHeight="1">
      <c r="A94" s="8" t="s">
        <v>55</v>
      </c>
      <c r="B94" s="9" t="s">
        <v>122</v>
      </c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7" t="s">
        <v>40</v>
      </c>
      <c r="R94" s="9" t="s">
        <v>56</v>
      </c>
      <c r="S94" s="9" t="s">
        <v>31</v>
      </c>
      <c r="T94" s="10">
        <v>657000</v>
      </c>
      <c r="U94" s="10"/>
      <c r="V94" s="10"/>
      <c r="W94" s="10"/>
      <c r="X94" s="10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0">
        <v>657000</v>
      </c>
      <c r="AJ94" s="10"/>
      <c r="AK94" s="10"/>
      <c r="AL94" s="10"/>
      <c r="AM94" s="10">
        <f t="shared" si="2"/>
        <v>657</v>
      </c>
      <c r="AN94" s="10">
        <v>657000</v>
      </c>
      <c r="AO94" s="10"/>
      <c r="AP94" s="10"/>
      <c r="AQ94" s="10"/>
      <c r="AR94" s="10">
        <f t="shared" si="3"/>
        <v>657</v>
      </c>
    </row>
    <row r="95" spans="1:44" ht="110.65" customHeight="1">
      <c r="A95" s="12" t="s">
        <v>123</v>
      </c>
      <c r="B95" s="9" t="s">
        <v>124</v>
      </c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7"/>
      <c r="R95" s="9"/>
      <c r="S95" s="9"/>
      <c r="T95" s="10">
        <v>100000</v>
      </c>
      <c r="U95" s="10"/>
      <c r="V95" s="10"/>
      <c r="W95" s="10"/>
      <c r="X95" s="10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0">
        <v>100000</v>
      </c>
      <c r="AJ95" s="10"/>
      <c r="AK95" s="10"/>
      <c r="AL95" s="10"/>
      <c r="AM95" s="10">
        <f t="shared" si="2"/>
        <v>100</v>
      </c>
      <c r="AN95" s="10">
        <v>100000</v>
      </c>
      <c r="AO95" s="10"/>
      <c r="AP95" s="10"/>
      <c r="AQ95" s="10"/>
      <c r="AR95" s="10">
        <f t="shared" si="3"/>
        <v>100</v>
      </c>
    </row>
    <row r="96" spans="1:44" ht="31.7" customHeight="1">
      <c r="A96" s="8" t="s">
        <v>39</v>
      </c>
      <c r="B96" s="9" t="s">
        <v>124</v>
      </c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7" t="s">
        <v>40</v>
      </c>
      <c r="R96" s="9"/>
      <c r="S96" s="9"/>
      <c r="T96" s="10">
        <v>100000</v>
      </c>
      <c r="U96" s="10"/>
      <c r="V96" s="10"/>
      <c r="W96" s="10"/>
      <c r="X96" s="10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0">
        <v>100000</v>
      </c>
      <c r="AJ96" s="10"/>
      <c r="AK96" s="10"/>
      <c r="AL96" s="10"/>
      <c r="AM96" s="10">
        <f t="shared" si="2"/>
        <v>100</v>
      </c>
      <c r="AN96" s="10">
        <v>100000</v>
      </c>
      <c r="AO96" s="10"/>
      <c r="AP96" s="10"/>
      <c r="AQ96" s="10"/>
      <c r="AR96" s="10">
        <f t="shared" si="3"/>
        <v>100</v>
      </c>
    </row>
    <row r="97" spans="1:44" ht="31.7" customHeight="1">
      <c r="A97" s="8" t="s">
        <v>55</v>
      </c>
      <c r="B97" s="9" t="s">
        <v>124</v>
      </c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7" t="s">
        <v>40</v>
      </c>
      <c r="R97" s="9" t="s">
        <v>56</v>
      </c>
      <c r="S97" s="9" t="s">
        <v>31</v>
      </c>
      <c r="T97" s="10">
        <v>100000</v>
      </c>
      <c r="U97" s="10"/>
      <c r="V97" s="10"/>
      <c r="W97" s="10"/>
      <c r="X97" s="10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0">
        <v>100000</v>
      </c>
      <c r="AJ97" s="10"/>
      <c r="AK97" s="10"/>
      <c r="AL97" s="10"/>
      <c r="AM97" s="10">
        <f t="shared" si="2"/>
        <v>100</v>
      </c>
      <c r="AN97" s="10">
        <v>100000</v>
      </c>
      <c r="AO97" s="10"/>
      <c r="AP97" s="10"/>
      <c r="AQ97" s="10"/>
      <c r="AR97" s="10">
        <f t="shared" si="3"/>
        <v>100</v>
      </c>
    </row>
    <row r="98" spans="1:44" ht="110.65" customHeight="1">
      <c r="A98" s="12" t="s">
        <v>125</v>
      </c>
      <c r="B98" s="9" t="s">
        <v>126</v>
      </c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7"/>
      <c r="R98" s="9"/>
      <c r="S98" s="9"/>
      <c r="T98" s="10">
        <v>3064000</v>
      </c>
      <c r="U98" s="10"/>
      <c r="V98" s="10"/>
      <c r="W98" s="10"/>
      <c r="X98" s="10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0">
        <v>3064000</v>
      </c>
      <c r="AJ98" s="10"/>
      <c r="AK98" s="10"/>
      <c r="AL98" s="10"/>
      <c r="AM98" s="10">
        <f t="shared" si="2"/>
        <v>3064</v>
      </c>
      <c r="AN98" s="10">
        <v>3064000</v>
      </c>
      <c r="AO98" s="10"/>
      <c r="AP98" s="10"/>
      <c r="AQ98" s="10"/>
      <c r="AR98" s="10">
        <f t="shared" si="3"/>
        <v>3064</v>
      </c>
    </row>
    <row r="99" spans="1:44" ht="31.7" customHeight="1">
      <c r="A99" s="8" t="s">
        <v>39</v>
      </c>
      <c r="B99" s="9" t="s">
        <v>126</v>
      </c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7" t="s">
        <v>40</v>
      </c>
      <c r="R99" s="9"/>
      <c r="S99" s="9"/>
      <c r="T99" s="10">
        <v>3064000</v>
      </c>
      <c r="U99" s="10"/>
      <c r="V99" s="10"/>
      <c r="W99" s="10"/>
      <c r="X99" s="10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0">
        <v>3064000</v>
      </c>
      <c r="AJ99" s="10"/>
      <c r="AK99" s="10"/>
      <c r="AL99" s="10"/>
      <c r="AM99" s="10">
        <f t="shared" si="2"/>
        <v>3064</v>
      </c>
      <c r="AN99" s="10">
        <v>3064000</v>
      </c>
      <c r="AO99" s="10"/>
      <c r="AP99" s="10"/>
      <c r="AQ99" s="10"/>
      <c r="AR99" s="10">
        <f t="shared" si="3"/>
        <v>3064</v>
      </c>
    </row>
    <row r="100" spans="1:44" ht="31.7" customHeight="1">
      <c r="A100" s="8" t="s">
        <v>65</v>
      </c>
      <c r="B100" s="9" t="s">
        <v>126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7" t="s">
        <v>40</v>
      </c>
      <c r="R100" s="9" t="s">
        <v>56</v>
      </c>
      <c r="S100" s="9" t="s">
        <v>66</v>
      </c>
      <c r="T100" s="10">
        <v>3064000</v>
      </c>
      <c r="U100" s="10"/>
      <c r="V100" s="10"/>
      <c r="W100" s="10"/>
      <c r="X100" s="10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0">
        <v>3064000</v>
      </c>
      <c r="AJ100" s="10"/>
      <c r="AK100" s="10"/>
      <c r="AL100" s="10"/>
      <c r="AM100" s="10">
        <f t="shared" si="2"/>
        <v>3064</v>
      </c>
      <c r="AN100" s="10">
        <v>3064000</v>
      </c>
      <c r="AO100" s="10"/>
      <c r="AP100" s="10"/>
      <c r="AQ100" s="10"/>
      <c r="AR100" s="10">
        <f t="shared" si="3"/>
        <v>3064</v>
      </c>
    </row>
    <row r="101" spans="1:44" ht="110.65" customHeight="1">
      <c r="A101" s="12" t="s">
        <v>127</v>
      </c>
      <c r="B101" s="9" t="s">
        <v>128</v>
      </c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7"/>
      <c r="R101" s="9"/>
      <c r="S101" s="9"/>
      <c r="T101" s="10">
        <v>1930000</v>
      </c>
      <c r="U101" s="10"/>
      <c r="V101" s="10"/>
      <c r="W101" s="10"/>
      <c r="X101" s="10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0">
        <v>1615000</v>
      </c>
      <c r="AJ101" s="10"/>
      <c r="AK101" s="10"/>
      <c r="AL101" s="10"/>
      <c r="AM101" s="10">
        <f t="shared" si="2"/>
        <v>1615</v>
      </c>
      <c r="AN101" s="10">
        <v>1615000</v>
      </c>
      <c r="AO101" s="10"/>
      <c r="AP101" s="10"/>
      <c r="AQ101" s="10"/>
      <c r="AR101" s="10">
        <f t="shared" si="3"/>
        <v>1615</v>
      </c>
    </row>
    <row r="102" spans="1:44" ht="31.7" customHeight="1">
      <c r="A102" s="8" t="s">
        <v>39</v>
      </c>
      <c r="B102" s="9" t="s">
        <v>128</v>
      </c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7" t="s">
        <v>40</v>
      </c>
      <c r="R102" s="9"/>
      <c r="S102" s="9"/>
      <c r="T102" s="10">
        <v>1930000</v>
      </c>
      <c r="U102" s="10"/>
      <c r="V102" s="10"/>
      <c r="W102" s="10"/>
      <c r="X102" s="10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0">
        <v>1615000</v>
      </c>
      <c r="AJ102" s="10"/>
      <c r="AK102" s="10"/>
      <c r="AL102" s="10"/>
      <c r="AM102" s="10">
        <f t="shared" si="2"/>
        <v>1615</v>
      </c>
      <c r="AN102" s="10">
        <v>1615000</v>
      </c>
      <c r="AO102" s="10"/>
      <c r="AP102" s="10"/>
      <c r="AQ102" s="10"/>
      <c r="AR102" s="10">
        <f t="shared" si="3"/>
        <v>1615</v>
      </c>
    </row>
    <row r="103" spans="1:44" ht="31.7" customHeight="1">
      <c r="A103" s="8" t="s">
        <v>92</v>
      </c>
      <c r="B103" s="9" t="s">
        <v>128</v>
      </c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7" t="s">
        <v>40</v>
      </c>
      <c r="R103" s="9" t="s">
        <v>56</v>
      </c>
      <c r="S103" s="9" t="s">
        <v>88</v>
      </c>
      <c r="T103" s="10">
        <v>1930000</v>
      </c>
      <c r="U103" s="10"/>
      <c r="V103" s="10"/>
      <c r="W103" s="10"/>
      <c r="X103" s="10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0">
        <v>1615000</v>
      </c>
      <c r="AJ103" s="10"/>
      <c r="AK103" s="10"/>
      <c r="AL103" s="10"/>
      <c r="AM103" s="10">
        <f t="shared" si="2"/>
        <v>1615</v>
      </c>
      <c r="AN103" s="10">
        <v>1615000</v>
      </c>
      <c r="AO103" s="10"/>
      <c r="AP103" s="10"/>
      <c r="AQ103" s="10"/>
      <c r="AR103" s="10">
        <f t="shared" si="3"/>
        <v>1615</v>
      </c>
    </row>
    <row r="104" spans="1:44" ht="110.65" customHeight="1">
      <c r="A104" s="12" t="s">
        <v>129</v>
      </c>
      <c r="B104" s="9" t="s">
        <v>130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7"/>
      <c r="R104" s="9"/>
      <c r="S104" s="9"/>
      <c r="T104" s="10">
        <v>4570000</v>
      </c>
      <c r="U104" s="10"/>
      <c r="V104" s="10"/>
      <c r="W104" s="10"/>
      <c r="X104" s="10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0">
        <v>4570000</v>
      </c>
      <c r="AJ104" s="10"/>
      <c r="AK104" s="10"/>
      <c r="AL104" s="10"/>
      <c r="AM104" s="10">
        <f t="shared" si="2"/>
        <v>4570</v>
      </c>
      <c r="AN104" s="10">
        <v>4570000</v>
      </c>
      <c r="AO104" s="10"/>
      <c r="AP104" s="10"/>
      <c r="AQ104" s="10"/>
      <c r="AR104" s="10">
        <f t="shared" si="3"/>
        <v>4570</v>
      </c>
    </row>
    <row r="105" spans="1:44" ht="31.7" customHeight="1">
      <c r="A105" s="8" t="s">
        <v>39</v>
      </c>
      <c r="B105" s="9" t="s">
        <v>130</v>
      </c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7" t="s">
        <v>40</v>
      </c>
      <c r="R105" s="9"/>
      <c r="S105" s="9"/>
      <c r="T105" s="10">
        <v>4570000</v>
      </c>
      <c r="U105" s="10"/>
      <c r="V105" s="10"/>
      <c r="W105" s="10"/>
      <c r="X105" s="10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0">
        <v>4570000</v>
      </c>
      <c r="AJ105" s="10"/>
      <c r="AK105" s="10"/>
      <c r="AL105" s="10"/>
      <c r="AM105" s="10">
        <f t="shared" si="2"/>
        <v>4570</v>
      </c>
      <c r="AN105" s="10">
        <v>4570000</v>
      </c>
      <c r="AO105" s="10"/>
      <c r="AP105" s="10"/>
      <c r="AQ105" s="10"/>
      <c r="AR105" s="10">
        <f t="shared" si="3"/>
        <v>4570</v>
      </c>
    </row>
    <row r="106" spans="1:44" ht="31.7" customHeight="1">
      <c r="A106" s="8" t="s">
        <v>92</v>
      </c>
      <c r="B106" s="9" t="s">
        <v>130</v>
      </c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7" t="s">
        <v>40</v>
      </c>
      <c r="R106" s="9" t="s">
        <v>56</v>
      </c>
      <c r="S106" s="9" t="s">
        <v>88</v>
      </c>
      <c r="T106" s="10">
        <v>4570000</v>
      </c>
      <c r="U106" s="10"/>
      <c r="V106" s="10"/>
      <c r="W106" s="10"/>
      <c r="X106" s="10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0">
        <v>4570000</v>
      </c>
      <c r="AJ106" s="10"/>
      <c r="AK106" s="10"/>
      <c r="AL106" s="10"/>
      <c r="AM106" s="10">
        <f t="shared" si="2"/>
        <v>4570</v>
      </c>
      <c r="AN106" s="10">
        <v>4570000</v>
      </c>
      <c r="AO106" s="10"/>
      <c r="AP106" s="10"/>
      <c r="AQ106" s="10"/>
      <c r="AR106" s="10">
        <f t="shared" si="3"/>
        <v>4570</v>
      </c>
    </row>
    <row r="107" spans="1:44" ht="126.6" customHeight="1">
      <c r="A107" s="12" t="s">
        <v>131</v>
      </c>
      <c r="B107" s="9" t="s">
        <v>132</v>
      </c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7"/>
      <c r="R107" s="9"/>
      <c r="S107" s="9"/>
      <c r="T107" s="10">
        <v>100000</v>
      </c>
      <c r="U107" s="10"/>
      <c r="V107" s="10"/>
      <c r="W107" s="10"/>
      <c r="X107" s="10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0">
        <v>100000</v>
      </c>
      <c r="AJ107" s="10"/>
      <c r="AK107" s="10"/>
      <c r="AL107" s="10"/>
      <c r="AM107" s="10">
        <f t="shared" si="2"/>
        <v>100</v>
      </c>
      <c r="AN107" s="10">
        <v>100000</v>
      </c>
      <c r="AO107" s="10"/>
      <c r="AP107" s="10"/>
      <c r="AQ107" s="10"/>
      <c r="AR107" s="10">
        <f t="shared" si="3"/>
        <v>100</v>
      </c>
    </row>
    <row r="108" spans="1:44" ht="31.7" customHeight="1">
      <c r="A108" s="8" t="s">
        <v>39</v>
      </c>
      <c r="B108" s="9" t="s">
        <v>132</v>
      </c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7" t="s">
        <v>40</v>
      </c>
      <c r="R108" s="9"/>
      <c r="S108" s="9"/>
      <c r="T108" s="10">
        <v>100000</v>
      </c>
      <c r="U108" s="10"/>
      <c r="V108" s="10"/>
      <c r="W108" s="10"/>
      <c r="X108" s="10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0">
        <v>100000</v>
      </c>
      <c r="AJ108" s="10"/>
      <c r="AK108" s="10"/>
      <c r="AL108" s="10"/>
      <c r="AM108" s="10">
        <f t="shared" si="2"/>
        <v>100</v>
      </c>
      <c r="AN108" s="10">
        <v>100000</v>
      </c>
      <c r="AO108" s="10"/>
      <c r="AP108" s="10"/>
      <c r="AQ108" s="10"/>
      <c r="AR108" s="10">
        <f t="shared" si="3"/>
        <v>100</v>
      </c>
    </row>
    <row r="109" spans="1:44" ht="31.7" customHeight="1">
      <c r="A109" s="8" t="s">
        <v>92</v>
      </c>
      <c r="B109" s="9" t="s">
        <v>132</v>
      </c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7" t="s">
        <v>40</v>
      </c>
      <c r="R109" s="9" t="s">
        <v>56</v>
      </c>
      <c r="S109" s="9" t="s">
        <v>88</v>
      </c>
      <c r="T109" s="10">
        <v>100000</v>
      </c>
      <c r="U109" s="10"/>
      <c r="V109" s="10"/>
      <c r="W109" s="10"/>
      <c r="X109" s="10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0">
        <v>100000</v>
      </c>
      <c r="AJ109" s="10"/>
      <c r="AK109" s="10"/>
      <c r="AL109" s="10"/>
      <c r="AM109" s="10">
        <f t="shared" si="2"/>
        <v>100</v>
      </c>
      <c r="AN109" s="10">
        <v>100000</v>
      </c>
      <c r="AO109" s="10"/>
      <c r="AP109" s="10"/>
      <c r="AQ109" s="10"/>
      <c r="AR109" s="10">
        <f t="shared" si="3"/>
        <v>100</v>
      </c>
    </row>
    <row r="110" spans="1:44" ht="79.150000000000006" customHeight="1">
      <c r="A110" s="12" t="s">
        <v>133</v>
      </c>
      <c r="B110" s="9" t="s">
        <v>134</v>
      </c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7"/>
      <c r="R110" s="9"/>
      <c r="S110" s="9"/>
      <c r="T110" s="10">
        <v>32318791.5</v>
      </c>
      <c r="U110" s="10"/>
      <c r="V110" s="10"/>
      <c r="W110" s="10"/>
      <c r="X110" s="10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0">
        <v>16325551.5</v>
      </c>
      <c r="AJ110" s="10"/>
      <c r="AK110" s="10"/>
      <c r="AL110" s="10"/>
      <c r="AM110" s="10">
        <f t="shared" si="2"/>
        <v>16325.5515</v>
      </c>
      <c r="AN110" s="10">
        <v>16461560.5</v>
      </c>
      <c r="AO110" s="10"/>
      <c r="AP110" s="10"/>
      <c r="AQ110" s="10"/>
      <c r="AR110" s="10">
        <f t="shared" si="3"/>
        <v>16461.5605</v>
      </c>
    </row>
    <row r="111" spans="1:44" ht="110.65" customHeight="1">
      <c r="A111" s="12" t="s">
        <v>137</v>
      </c>
      <c r="B111" s="9" t="s">
        <v>138</v>
      </c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7"/>
      <c r="R111" s="9"/>
      <c r="S111" s="9"/>
      <c r="T111" s="10">
        <v>11651970</v>
      </c>
      <c r="U111" s="10"/>
      <c r="V111" s="10"/>
      <c r="W111" s="10"/>
      <c r="X111" s="10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0">
        <v>10658730</v>
      </c>
      <c r="AJ111" s="10"/>
      <c r="AK111" s="10"/>
      <c r="AL111" s="10"/>
      <c r="AM111" s="10">
        <f t="shared" si="2"/>
        <v>10658.73</v>
      </c>
      <c r="AN111" s="10">
        <v>10794739</v>
      </c>
      <c r="AO111" s="10"/>
      <c r="AP111" s="10"/>
      <c r="AQ111" s="10"/>
      <c r="AR111" s="10">
        <f t="shared" si="3"/>
        <v>10794.739</v>
      </c>
    </row>
    <row r="112" spans="1:44" ht="31.7" customHeight="1">
      <c r="A112" s="8" t="s">
        <v>139</v>
      </c>
      <c r="B112" s="9" t="s">
        <v>138</v>
      </c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7" t="s">
        <v>140</v>
      </c>
      <c r="R112" s="9"/>
      <c r="S112" s="9"/>
      <c r="T112" s="10">
        <v>4696856</v>
      </c>
      <c r="U112" s="10"/>
      <c r="V112" s="10"/>
      <c r="W112" s="10"/>
      <c r="X112" s="10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0">
        <v>4882730</v>
      </c>
      <c r="AJ112" s="10"/>
      <c r="AK112" s="10"/>
      <c r="AL112" s="10"/>
      <c r="AM112" s="10">
        <f t="shared" si="2"/>
        <v>4882.7299999999996</v>
      </c>
      <c r="AN112" s="10">
        <v>5076039</v>
      </c>
      <c r="AO112" s="10"/>
      <c r="AP112" s="10"/>
      <c r="AQ112" s="10"/>
      <c r="AR112" s="10">
        <f t="shared" si="3"/>
        <v>5076.0389999999998</v>
      </c>
    </row>
    <row r="113" spans="1:44" ht="31.7" customHeight="1">
      <c r="A113" s="8" t="s">
        <v>135</v>
      </c>
      <c r="B113" s="9" t="s">
        <v>138</v>
      </c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7" t="s">
        <v>140</v>
      </c>
      <c r="R113" s="9" t="s">
        <v>136</v>
      </c>
      <c r="S113" s="9" t="s">
        <v>31</v>
      </c>
      <c r="T113" s="10">
        <v>4696856</v>
      </c>
      <c r="U113" s="10"/>
      <c r="V113" s="10"/>
      <c r="W113" s="10"/>
      <c r="X113" s="10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0">
        <v>4882730</v>
      </c>
      <c r="AJ113" s="10"/>
      <c r="AK113" s="10"/>
      <c r="AL113" s="10"/>
      <c r="AM113" s="10">
        <f t="shared" si="2"/>
        <v>4882.7299999999996</v>
      </c>
      <c r="AN113" s="10">
        <v>5076039</v>
      </c>
      <c r="AO113" s="10"/>
      <c r="AP113" s="10"/>
      <c r="AQ113" s="10"/>
      <c r="AR113" s="10">
        <f t="shared" si="3"/>
        <v>5076.0389999999998</v>
      </c>
    </row>
    <row r="114" spans="1:44" ht="31.7" customHeight="1">
      <c r="A114" s="8" t="s">
        <v>39</v>
      </c>
      <c r="B114" s="9" t="s">
        <v>138</v>
      </c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7" t="s">
        <v>40</v>
      </c>
      <c r="R114" s="9"/>
      <c r="S114" s="9"/>
      <c r="T114" s="10">
        <v>5287114</v>
      </c>
      <c r="U114" s="10"/>
      <c r="V114" s="10"/>
      <c r="W114" s="10"/>
      <c r="X114" s="10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0">
        <v>4165000</v>
      </c>
      <c r="AJ114" s="10"/>
      <c r="AK114" s="10"/>
      <c r="AL114" s="10"/>
      <c r="AM114" s="10">
        <f t="shared" si="2"/>
        <v>4165</v>
      </c>
      <c r="AN114" s="10">
        <v>4165000</v>
      </c>
      <c r="AO114" s="10"/>
      <c r="AP114" s="10"/>
      <c r="AQ114" s="10"/>
      <c r="AR114" s="10">
        <f t="shared" si="3"/>
        <v>4165</v>
      </c>
    </row>
    <row r="115" spans="1:44" ht="31.7" customHeight="1">
      <c r="A115" s="8" t="s">
        <v>135</v>
      </c>
      <c r="B115" s="9" t="s">
        <v>138</v>
      </c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7" t="s">
        <v>40</v>
      </c>
      <c r="R115" s="9" t="s">
        <v>136</v>
      </c>
      <c r="S115" s="9" t="s">
        <v>31</v>
      </c>
      <c r="T115" s="10">
        <v>5287114</v>
      </c>
      <c r="U115" s="10"/>
      <c r="V115" s="10"/>
      <c r="W115" s="10"/>
      <c r="X115" s="10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0">
        <v>4165000</v>
      </c>
      <c r="AJ115" s="10"/>
      <c r="AK115" s="10"/>
      <c r="AL115" s="10"/>
      <c r="AM115" s="10">
        <f t="shared" si="2"/>
        <v>4165</v>
      </c>
      <c r="AN115" s="10">
        <v>4165000</v>
      </c>
      <c r="AO115" s="10"/>
      <c r="AP115" s="10"/>
      <c r="AQ115" s="10"/>
      <c r="AR115" s="10">
        <f t="shared" si="3"/>
        <v>4165</v>
      </c>
    </row>
    <row r="116" spans="1:44" ht="31.7" customHeight="1">
      <c r="A116" s="8" t="s">
        <v>41</v>
      </c>
      <c r="B116" s="9" t="s">
        <v>138</v>
      </c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7" t="s">
        <v>42</v>
      </c>
      <c r="R116" s="9"/>
      <c r="S116" s="9"/>
      <c r="T116" s="10">
        <v>1668000</v>
      </c>
      <c r="U116" s="10"/>
      <c r="V116" s="10"/>
      <c r="W116" s="10"/>
      <c r="X116" s="10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0">
        <v>1611000</v>
      </c>
      <c r="AJ116" s="10"/>
      <c r="AK116" s="10"/>
      <c r="AL116" s="10"/>
      <c r="AM116" s="10">
        <f t="shared" si="2"/>
        <v>1611</v>
      </c>
      <c r="AN116" s="10">
        <v>1553700</v>
      </c>
      <c r="AO116" s="10"/>
      <c r="AP116" s="10"/>
      <c r="AQ116" s="10"/>
      <c r="AR116" s="10">
        <f t="shared" si="3"/>
        <v>1553.7</v>
      </c>
    </row>
    <row r="117" spans="1:44" ht="31.7" customHeight="1">
      <c r="A117" s="8" t="s">
        <v>135</v>
      </c>
      <c r="B117" s="9" t="s">
        <v>138</v>
      </c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7" t="s">
        <v>42</v>
      </c>
      <c r="R117" s="9" t="s">
        <v>136</v>
      </c>
      <c r="S117" s="9" t="s">
        <v>31</v>
      </c>
      <c r="T117" s="10">
        <v>1668000</v>
      </c>
      <c r="U117" s="10"/>
      <c r="V117" s="10"/>
      <c r="W117" s="10"/>
      <c r="X117" s="10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0">
        <v>1611000</v>
      </c>
      <c r="AJ117" s="10"/>
      <c r="AK117" s="10"/>
      <c r="AL117" s="10"/>
      <c r="AM117" s="10">
        <f t="shared" si="2"/>
        <v>1611</v>
      </c>
      <c r="AN117" s="10">
        <v>1553700</v>
      </c>
      <c r="AO117" s="10"/>
      <c r="AP117" s="10"/>
      <c r="AQ117" s="10"/>
      <c r="AR117" s="10">
        <f t="shared" si="3"/>
        <v>1553.7</v>
      </c>
    </row>
    <row r="118" spans="1:44" ht="110.65" customHeight="1">
      <c r="A118" s="12" t="s">
        <v>141</v>
      </c>
      <c r="B118" s="9" t="s">
        <v>142</v>
      </c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7"/>
      <c r="R118" s="9"/>
      <c r="S118" s="9"/>
      <c r="T118" s="10">
        <v>1462821.5</v>
      </c>
      <c r="U118" s="10"/>
      <c r="V118" s="10"/>
      <c r="W118" s="10"/>
      <c r="X118" s="10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0">
        <v>1462821.5</v>
      </c>
      <c r="AJ118" s="10"/>
      <c r="AK118" s="10"/>
      <c r="AL118" s="10"/>
      <c r="AM118" s="10">
        <f t="shared" si="2"/>
        <v>1462.8215</v>
      </c>
      <c r="AN118" s="10">
        <v>1462821.5</v>
      </c>
      <c r="AO118" s="10"/>
      <c r="AP118" s="10"/>
      <c r="AQ118" s="10"/>
      <c r="AR118" s="10">
        <f t="shared" si="3"/>
        <v>1462.8215</v>
      </c>
    </row>
    <row r="119" spans="1:44" ht="31.7" customHeight="1">
      <c r="A119" s="8" t="s">
        <v>139</v>
      </c>
      <c r="B119" s="9" t="s">
        <v>142</v>
      </c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7" t="s">
        <v>140</v>
      </c>
      <c r="R119" s="9"/>
      <c r="S119" s="9"/>
      <c r="T119" s="10">
        <v>1212821.5</v>
      </c>
      <c r="U119" s="10"/>
      <c r="V119" s="10"/>
      <c r="W119" s="10"/>
      <c r="X119" s="10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0">
        <v>1212821.5</v>
      </c>
      <c r="AJ119" s="10"/>
      <c r="AK119" s="10"/>
      <c r="AL119" s="10"/>
      <c r="AM119" s="10">
        <f t="shared" si="2"/>
        <v>1212.8215</v>
      </c>
      <c r="AN119" s="10">
        <v>1212821.5</v>
      </c>
      <c r="AO119" s="10"/>
      <c r="AP119" s="10"/>
      <c r="AQ119" s="10"/>
      <c r="AR119" s="10">
        <f t="shared" si="3"/>
        <v>1212.8215</v>
      </c>
    </row>
    <row r="120" spans="1:44" ht="31.7" customHeight="1">
      <c r="A120" s="8" t="s">
        <v>135</v>
      </c>
      <c r="B120" s="9" t="s">
        <v>142</v>
      </c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7" t="s">
        <v>140</v>
      </c>
      <c r="R120" s="9" t="s">
        <v>136</v>
      </c>
      <c r="S120" s="9" t="s">
        <v>31</v>
      </c>
      <c r="T120" s="10">
        <v>1212821.5</v>
      </c>
      <c r="U120" s="10"/>
      <c r="V120" s="10"/>
      <c r="W120" s="10"/>
      <c r="X120" s="10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0">
        <v>1212821.5</v>
      </c>
      <c r="AJ120" s="10"/>
      <c r="AK120" s="10"/>
      <c r="AL120" s="10"/>
      <c r="AM120" s="10">
        <f t="shared" si="2"/>
        <v>1212.8215</v>
      </c>
      <c r="AN120" s="10">
        <v>1212821.5</v>
      </c>
      <c r="AO120" s="10"/>
      <c r="AP120" s="10"/>
      <c r="AQ120" s="10"/>
      <c r="AR120" s="10">
        <f t="shared" si="3"/>
        <v>1212.8215</v>
      </c>
    </row>
    <row r="121" spans="1:44" ht="31.7" customHeight="1">
      <c r="A121" s="8" t="s">
        <v>39</v>
      </c>
      <c r="B121" s="9" t="s">
        <v>142</v>
      </c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7" t="s">
        <v>40</v>
      </c>
      <c r="R121" s="9"/>
      <c r="S121" s="9"/>
      <c r="T121" s="10">
        <v>250000</v>
      </c>
      <c r="U121" s="10"/>
      <c r="V121" s="10"/>
      <c r="W121" s="10"/>
      <c r="X121" s="10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0">
        <v>250000</v>
      </c>
      <c r="AJ121" s="10"/>
      <c r="AK121" s="10"/>
      <c r="AL121" s="10"/>
      <c r="AM121" s="10">
        <f t="shared" si="2"/>
        <v>250</v>
      </c>
      <c r="AN121" s="10">
        <v>250000</v>
      </c>
      <c r="AO121" s="10"/>
      <c r="AP121" s="10"/>
      <c r="AQ121" s="10"/>
      <c r="AR121" s="10">
        <f t="shared" si="3"/>
        <v>250</v>
      </c>
    </row>
    <row r="122" spans="1:44" ht="31.7" customHeight="1">
      <c r="A122" s="8" t="s">
        <v>135</v>
      </c>
      <c r="B122" s="9" t="s">
        <v>142</v>
      </c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7" t="s">
        <v>40</v>
      </c>
      <c r="R122" s="9" t="s">
        <v>136</v>
      </c>
      <c r="S122" s="9" t="s">
        <v>31</v>
      </c>
      <c r="T122" s="10">
        <v>250000</v>
      </c>
      <c r="U122" s="10"/>
      <c r="V122" s="10"/>
      <c r="W122" s="10"/>
      <c r="X122" s="10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0">
        <v>250000</v>
      </c>
      <c r="AJ122" s="10"/>
      <c r="AK122" s="10"/>
      <c r="AL122" s="10"/>
      <c r="AM122" s="10">
        <f t="shared" si="2"/>
        <v>250</v>
      </c>
      <c r="AN122" s="10">
        <v>250000</v>
      </c>
      <c r="AO122" s="10"/>
      <c r="AP122" s="10"/>
      <c r="AQ122" s="10"/>
      <c r="AR122" s="10">
        <f t="shared" si="3"/>
        <v>250</v>
      </c>
    </row>
    <row r="123" spans="1:44" ht="94.9" customHeight="1">
      <c r="A123" s="12" t="s">
        <v>143</v>
      </c>
      <c r="B123" s="9" t="s">
        <v>144</v>
      </c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7"/>
      <c r="R123" s="9"/>
      <c r="S123" s="9"/>
      <c r="T123" s="10">
        <v>100000</v>
      </c>
      <c r="U123" s="10"/>
      <c r="V123" s="10"/>
      <c r="W123" s="10"/>
      <c r="X123" s="10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0">
        <v>100000</v>
      </c>
      <c r="AJ123" s="10"/>
      <c r="AK123" s="10"/>
      <c r="AL123" s="10"/>
      <c r="AM123" s="10">
        <f t="shared" si="2"/>
        <v>100</v>
      </c>
      <c r="AN123" s="10">
        <v>100000</v>
      </c>
      <c r="AO123" s="10"/>
      <c r="AP123" s="10"/>
      <c r="AQ123" s="10"/>
      <c r="AR123" s="10">
        <f t="shared" si="3"/>
        <v>100</v>
      </c>
    </row>
    <row r="124" spans="1:44" ht="31.7" customHeight="1">
      <c r="A124" s="8" t="s">
        <v>39</v>
      </c>
      <c r="B124" s="9" t="s">
        <v>144</v>
      </c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7" t="s">
        <v>40</v>
      </c>
      <c r="R124" s="9"/>
      <c r="S124" s="9"/>
      <c r="T124" s="10">
        <v>100000</v>
      </c>
      <c r="U124" s="10"/>
      <c r="V124" s="10"/>
      <c r="W124" s="10"/>
      <c r="X124" s="10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0">
        <v>100000</v>
      </c>
      <c r="AJ124" s="10"/>
      <c r="AK124" s="10"/>
      <c r="AL124" s="10"/>
      <c r="AM124" s="10">
        <f t="shared" si="2"/>
        <v>100</v>
      </c>
      <c r="AN124" s="10">
        <v>100000</v>
      </c>
      <c r="AO124" s="10"/>
      <c r="AP124" s="10"/>
      <c r="AQ124" s="10"/>
      <c r="AR124" s="10">
        <f t="shared" si="3"/>
        <v>100</v>
      </c>
    </row>
    <row r="125" spans="1:44" ht="31.7" customHeight="1">
      <c r="A125" s="8" t="s">
        <v>135</v>
      </c>
      <c r="B125" s="9" t="s">
        <v>144</v>
      </c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7" t="s">
        <v>40</v>
      </c>
      <c r="R125" s="9" t="s">
        <v>136</v>
      </c>
      <c r="S125" s="9" t="s">
        <v>31</v>
      </c>
      <c r="T125" s="10">
        <v>100000</v>
      </c>
      <c r="U125" s="10"/>
      <c r="V125" s="10"/>
      <c r="W125" s="10"/>
      <c r="X125" s="10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0">
        <v>100000</v>
      </c>
      <c r="AJ125" s="10"/>
      <c r="AK125" s="10"/>
      <c r="AL125" s="10"/>
      <c r="AM125" s="10">
        <f t="shared" si="2"/>
        <v>100</v>
      </c>
      <c r="AN125" s="10">
        <v>100000</v>
      </c>
      <c r="AO125" s="10"/>
      <c r="AP125" s="10"/>
      <c r="AQ125" s="10"/>
      <c r="AR125" s="10">
        <f t="shared" si="3"/>
        <v>100</v>
      </c>
    </row>
    <row r="126" spans="1:44" ht="126.6" customHeight="1">
      <c r="A126" s="12" t="s">
        <v>145</v>
      </c>
      <c r="B126" s="9" t="s">
        <v>146</v>
      </c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7"/>
      <c r="R126" s="9"/>
      <c r="S126" s="9"/>
      <c r="T126" s="10">
        <v>4104000</v>
      </c>
      <c r="U126" s="10"/>
      <c r="V126" s="10"/>
      <c r="W126" s="10"/>
      <c r="X126" s="10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0">
        <v>4104000</v>
      </c>
      <c r="AJ126" s="10"/>
      <c r="AK126" s="10"/>
      <c r="AL126" s="10"/>
      <c r="AM126" s="10">
        <f t="shared" si="2"/>
        <v>4104</v>
      </c>
      <c r="AN126" s="10">
        <v>4104000</v>
      </c>
      <c r="AO126" s="10"/>
      <c r="AP126" s="10"/>
      <c r="AQ126" s="10"/>
      <c r="AR126" s="10">
        <f t="shared" si="3"/>
        <v>4104</v>
      </c>
    </row>
    <row r="127" spans="1:44" ht="31.7" customHeight="1">
      <c r="A127" s="8" t="s">
        <v>139</v>
      </c>
      <c r="B127" s="9" t="s">
        <v>146</v>
      </c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7" t="s">
        <v>140</v>
      </c>
      <c r="R127" s="9"/>
      <c r="S127" s="9"/>
      <c r="T127" s="10">
        <v>4104000</v>
      </c>
      <c r="U127" s="10"/>
      <c r="V127" s="10"/>
      <c r="W127" s="10"/>
      <c r="X127" s="10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0">
        <v>4104000</v>
      </c>
      <c r="AJ127" s="10"/>
      <c r="AK127" s="10"/>
      <c r="AL127" s="10"/>
      <c r="AM127" s="10">
        <f t="shared" si="2"/>
        <v>4104</v>
      </c>
      <c r="AN127" s="10">
        <v>4104000</v>
      </c>
      <c r="AO127" s="10"/>
      <c r="AP127" s="10"/>
      <c r="AQ127" s="10"/>
      <c r="AR127" s="10">
        <f t="shared" si="3"/>
        <v>4104</v>
      </c>
    </row>
    <row r="128" spans="1:44" ht="31.7" customHeight="1">
      <c r="A128" s="8" t="s">
        <v>135</v>
      </c>
      <c r="B128" s="9" t="s">
        <v>146</v>
      </c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7" t="s">
        <v>140</v>
      </c>
      <c r="R128" s="9" t="s">
        <v>136</v>
      </c>
      <c r="S128" s="9" t="s">
        <v>31</v>
      </c>
      <c r="T128" s="10">
        <v>4104000</v>
      </c>
      <c r="U128" s="10"/>
      <c r="V128" s="10"/>
      <c r="W128" s="10"/>
      <c r="X128" s="10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0">
        <v>4104000</v>
      </c>
      <c r="AJ128" s="10"/>
      <c r="AK128" s="10"/>
      <c r="AL128" s="10"/>
      <c r="AM128" s="10">
        <f t="shared" si="2"/>
        <v>4104</v>
      </c>
      <c r="AN128" s="10">
        <v>4104000</v>
      </c>
      <c r="AO128" s="10"/>
      <c r="AP128" s="10"/>
      <c r="AQ128" s="10"/>
      <c r="AR128" s="10">
        <f t="shared" si="3"/>
        <v>4104</v>
      </c>
    </row>
    <row r="129" spans="1:44" ht="79.150000000000006" customHeight="1">
      <c r="A129" s="12" t="s">
        <v>147</v>
      </c>
      <c r="B129" s="9" t="s">
        <v>148</v>
      </c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7"/>
      <c r="R129" s="9"/>
      <c r="S129" s="9"/>
      <c r="T129" s="10">
        <v>4750700</v>
      </c>
      <c r="U129" s="10"/>
      <c r="V129" s="10"/>
      <c r="W129" s="10"/>
      <c r="X129" s="10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0">
        <v>4878400</v>
      </c>
      <c r="AJ129" s="10"/>
      <c r="AK129" s="10"/>
      <c r="AL129" s="10"/>
      <c r="AM129" s="10">
        <f t="shared" si="2"/>
        <v>4878.3999999999996</v>
      </c>
      <c r="AN129" s="10">
        <v>4878400</v>
      </c>
      <c r="AO129" s="10"/>
      <c r="AP129" s="10"/>
      <c r="AQ129" s="10"/>
      <c r="AR129" s="10">
        <f t="shared" si="3"/>
        <v>4878.3999999999996</v>
      </c>
    </row>
    <row r="130" spans="1:44" ht="110.65" customHeight="1">
      <c r="A130" s="12" t="s">
        <v>149</v>
      </c>
      <c r="B130" s="9" t="s">
        <v>150</v>
      </c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7"/>
      <c r="R130" s="9"/>
      <c r="S130" s="9"/>
      <c r="T130" s="10">
        <v>3997700</v>
      </c>
      <c r="U130" s="10"/>
      <c r="V130" s="10"/>
      <c r="W130" s="10"/>
      <c r="X130" s="10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0">
        <v>4156700</v>
      </c>
      <c r="AJ130" s="10"/>
      <c r="AK130" s="10"/>
      <c r="AL130" s="10"/>
      <c r="AM130" s="10">
        <f t="shared" si="2"/>
        <v>4156.7</v>
      </c>
      <c r="AN130" s="10">
        <v>4156700</v>
      </c>
      <c r="AO130" s="10"/>
      <c r="AP130" s="10"/>
      <c r="AQ130" s="10"/>
      <c r="AR130" s="10">
        <f t="shared" si="3"/>
        <v>4156.7</v>
      </c>
    </row>
    <row r="131" spans="1:44" ht="31.7" customHeight="1">
      <c r="A131" s="8" t="s">
        <v>139</v>
      </c>
      <c r="B131" s="9" t="s">
        <v>150</v>
      </c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7" t="s">
        <v>140</v>
      </c>
      <c r="R131" s="9"/>
      <c r="S131" s="9"/>
      <c r="T131" s="10">
        <v>3577700</v>
      </c>
      <c r="U131" s="10"/>
      <c r="V131" s="10"/>
      <c r="W131" s="10"/>
      <c r="X131" s="10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0">
        <v>3720800</v>
      </c>
      <c r="AJ131" s="10"/>
      <c r="AK131" s="10"/>
      <c r="AL131" s="10"/>
      <c r="AM131" s="10">
        <f t="shared" si="2"/>
        <v>3720.8</v>
      </c>
      <c r="AN131" s="10">
        <v>3720800</v>
      </c>
      <c r="AO131" s="10"/>
      <c r="AP131" s="10"/>
      <c r="AQ131" s="10"/>
      <c r="AR131" s="10">
        <f t="shared" si="3"/>
        <v>3720.8</v>
      </c>
    </row>
    <row r="132" spans="1:44" ht="31.7" customHeight="1">
      <c r="A132" s="8" t="s">
        <v>151</v>
      </c>
      <c r="B132" s="9" t="s">
        <v>150</v>
      </c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7" t="s">
        <v>140</v>
      </c>
      <c r="R132" s="9" t="s">
        <v>152</v>
      </c>
      <c r="S132" s="9" t="s">
        <v>152</v>
      </c>
      <c r="T132" s="10">
        <v>3577700</v>
      </c>
      <c r="U132" s="10"/>
      <c r="V132" s="10"/>
      <c r="W132" s="10"/>
      <c r="X132" s="10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0">
        <v>3720800</v>
      </c>
      <c r="AJ132" s="10"/>
      <c r="AK132" s="10"/>
      <c r="AL132" s="10"/>
      <c r="AM132" s="10">
        <f t="shared" si="2"/>
        <v>3720.8</v>
      </c>
      <c r="AN132" s="10">
        <v>3720800</v>
      </c>
      <c r="AO132" s="10"/>
      <c r="AP132" s="10"/>
      <c r="AQ132" s="10"/>
      <c r="AR132" s="10">
        <f t="shared" si="3"/>
        <v>3720.8</v>
      </c>
    </row>
    <row r="133" spans="1:44" ht="31.7" customHeight="1">
      <c r="A133" s="8" t="s">
        <v>39</v>
      </c>
      <c r="B133" s="9" t="s">
        <v>150</v>
      </c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7" t="s">
        <v>40</v>
      </c>
      <c r="R133" s="9"/>
      <c r="S133" s="9"/>
      <c r="T133" s="10">
        <v>420000</v>
      </c>
      <c r="U133" s="10"/>
      <c r="V133" s="10"/>
      <c r="W133" s="10"/>
      <c r="X133" s="10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0">
        <v>435900</v>
      </c>
      <c r="AJ133" s="10"/>
      <c r="AK133" s="10"/>
      <c r="AL133" s="10"/>
      <c r="AM133" s="10">
        <f t="shared" si="2"/>
        <v>435.9</v>
      </c>
      <c r="AN133" s="10">
        <v>435900</v>
      </c>
      <c r="AO133" s="10"/>
      <c r="AP133" s="10"/>
      <c r="AQ133" s="10"/>
      <c r="AR133" s="10">
        <f t="shared" si="3"/>
        <v>435.9</v>
      </c>
    </row>
    <row r="134" spans="1:44" ht="31.7" customHeight="1">
      <c r="A134" s="8" t="s">
        <v>151</v>
      </c>
      <c r="B134" s="9" t="s">
        <v>150</v>
      </c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7" t="s">
        <v>40</v>
      </c>
      <c r="R134" s="9" t="s">
        <v>152</v>
      </c>
      <c r="S134" s="9" t="s">
        <v>152</v>
      </c>
      <c r="T134" s="10">
        <v>420000</v>
      </c>
      <c r="U134" s="10"/>
      <c r="V134" s="10"/>
      <c r="W134" s="10"/>
      <c r="X134" s="10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0">
        <v>435900</v>
      </c>
      <c r="AJ134" s="10"/>
      <c r="AK134" s="10"/>
      <c r="AL134" s="10"/>
      <c r="AM134" s="10">
        <f t="shared" si="2"/>
        <v>435.9</v>
      </c>
      <c r="AN134" s="10">
        <v>435900</v>
      </c>
      <c r="AO134" s="10"/>
      <c r="AP134" s="10"/>
      <c r="AQ134" s="10"/>
      <c r="AR134" s="10">
        <f t="shared" si="3"/>
        <v>435.9</v>
      </c>
    </row>
    <row r="135" spans="1:44" ht="110.65" customHeight="1">
      <c r="A135" s="12" t="s">
        <v>153</v>
      </c>
      <c r="B135" s="9" t="s">
        <v>154</v>
      </c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7"/>
      <c r="R135" s="9"/>
      <c r="S135" s="9"/>
      <c r="T135" s="10">
        <v>355000</v>
      </c>
      <c r="U135" s="10"/>
      <c r="V135" s="10"/>
      <c r="W135" s="10"/>
      <c r="X135" s="10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0">
        <v>360800</v>
      </c>
      <c r="AJ135" s="10"/>
      <c r="AK135" s="10"/>
      <c r="AL135" s="10"/>
      <c r="AM135" s="10">
        <f t="shared" si="2"/>
        <v>360.8</v>
      </c>
      <c r="AN135" s="10">
        <v>360800</v>
      </c>
      <c r="AO135" s="10"/>
      <c r="AP135" s="10"/>
      <c r="AQ135" s="10"/>
      <c r="AR135" s="10">
        <f t="shared" si="3"/>
        <v>360.8</v>
      </c>
    </row>
    <row r="136" spans="1:44" ht="31.7" customHeight="1">
      <c r="A136" s="8" t="s">
        <v>39</v>
      </c>
      <c r="B136" s="9" t="s">
        <v>154</v>
      </c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7" t="s">
        <v>40</v>
      </c>
      <c r="R136" s="9"/>
      <c r="S136" s="9"/>
      <c r="T136" s="10">
        <v>355000</v>
      </c>
      <c r="U136" s="10"/>
      <c r="V136" s="10"/>
      <c r="W136" s="10"/>
      <c r="X136" s="10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0">
        <v>360800</v>
      </c>
      <c r="AJ136" s="10"/>
      <c r="AK136" s="10"/>
      <c r="AL136" s="10"/>
      <c r="AM136" s="10">
        <f t="shared" si="2"/>
        <v>360.8</v>
      </c>
      <c r="AN136" s="10">
        <v>360800</v>
      </c>
      <c r="AO136" s="10"/>
      <c r="AP136" s="10"/>
      <c r="AQ136" s="10"/>
      <c r="AR136" s="10">
        <f t="shared" si="3"/>
        <v>360.8</v>
      </c>
    </row>
    <row r="137" spans="1:44" ht="31.7" customHeight="1">
      <c r="A137" s="8" t="s">
        <v>151</v>
      </c>
      <c r="B137" s="9" t="s">
        <v>154</v>
      </c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7" t="s">
        <v>40</v>
      </c>
      <c r="R137" s="9" t="s">
        <v>152</v>
      </c>
      <c r="S137" s="9" t="s">
        <v>152</v>
      </c>
      <c r="T137" s="10">
        <v>355000</v>
      </c>
      <c r="U137" s="10"/>
      <c r="V137" s="10"/>
      <c r="W137" s="10"/>
      <c r="X137" s="10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0">
        <v>360800</v>
      </c>
      <c r="AJ137" s="10"/>
      <c r="AK137" s="10"/>
      <c r="AL137" s="10"/>
      <c r="AM137" s="10">
        <f t="shared" si="2"/>
        <v>360.8</v>
      </c>
      <c r="AN137" s="10">
        <v>360800</v>
      </c>
      <c r="AO137" s="10"/>
      <c r="AP137" s="10"/>
      <c r="AQ137" s="10"/>
      <c r="AR137" s="10">
        <f t="shared" si="3"/>
        <v>360.8</v>
      </c>
    </row>
    <row r="138" spans="1:44" ht="110.65" customHeight="1">
      <c r="A138" s="12" t="s">
        <v>155</v>
      </c>
      <c r="B138" s="9" t="s">
        <v>156</v>
      </c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7"/>
      <c r="R138" s="9"/>
      <c r="S138" s="9"/>
      <c r="T138" s="10">
        <v>398000</v>
      </c>
      <c r="U138" s="10"/>
      <c r="V138" s="10"/>
      <c r="W138" s="10"/>
      <c r="X138" s="10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0">
        <v>360900</v>
      </c>
      <c r="AJ138" s="10"/>
      <c r="AK138" s="10"/>
      <c r="AL138" s="10"/>
      <c r="AM138" s="10">
        <f t="shared" ref="AM138:AM144" si="4">AI138/1000</f>
        <v>360.9</v>
      </c>
      <c r="AN138" s="10">
        <v>360900</v>
      </c>
      <c r="AO138" s="10"/>
      <c r="AP138" s="10"/>
      <c r="AQ138" s="10"/>
      <c r="AR138" s="10">
        <f t="shared" ref="AR138:AR144" si="5">AN138/1000</f>
        <v>360.9</v>
      </c>
    </row>
    <row r="139" spans="1:44" ht="31.7" customHeight="1">
      <c r="A139" s="8" t="s">
        <v>139</v>
      </c>
      <c r="B139" s="9" t="s">
        <v>156</v>
      </c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7" t="s">
        <v>140</v>
      </c>
      <c r="R139" s="9"/>
      <c r="S139" s="9"/>
      <c r="T139" s="10">
        <v>398000</v>
      </c>
      <c r="U139" s="10"/>
      <c r="V139" s="10"/>
      <c r="W139" s="10"/>
      <c r="X139" s="10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0">
        <v>360900</v>
      </c>
      <c r="AJ139" s="10"/>
      <c r="AK139" s="10"/>
      <c r="AL139" s="10"/>
      <c r="AM139" s="10">
        <f t="shared" si="4"/>
        <v>360.9</v>
      </c>
      <c r="AN139" s="10">
        <v>360900</v>
      </c>
      <c r="AO139" s="10"/>
      <c r="AP139" s="10"/>
      <c r="AQ139" s="10"/>
      <c r="AR139" s="10">
        <f t="shared" si="5"/>
        <v>360.9</v>
      </c>
    </row>
    <row r="140" spans="1:44" ht="31.7" customHeight="1">
      <c r="A140" s="8" t="s">
        <v>151</v>
      </c>
      <c r="B140" s="9" t="s">
        <v>156</v>
      </c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7" t="s">
        <v>140</v>
      </c>
      <c r="R140" s="9" t="s">
        <v>152</v>
      </c>
      <c r="S140" s="9" t="s">
        <v>152</v>
      </c>
      <c r="T140" s="10">
        <v>398000</v>
      </c>
      <c r="U140" s="10"/>
      <c r="V140" s="10"/>
      <c r="W140" s="10"/>
      <c r="X140" s="10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0">
        <v>360900</v>
      </c>
      <c r="AJ140" s="10"/>
      <c r="AK140" s="10"/>
      <c r="AL140" s="10"/>
      <c r="AM140" s="10">
        <f t="shared" si="4"/>
        <v>360.9</v>
      </c>
      <c r="AN140" s="10">
        <v>360900</v>
      </c>
      <c r="AO140" s="10"/>
      <c r="AP140" s="10"/>
      <c r="AQ140" s="10"/>
      <c r="AR140" s="10">
        <f t="shared" si="5"/>
        <v>360.9</v>
      </c>
    </row>
    <row r="141" spans="1:44" ht="94.9" customHeight="1">
      <c r="A141" s="12" t="s">
        <v>157</v>
      </c>
      <c r="B141" s="9" t="s">
        <v>158</v>
      </c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7"/>
      <c r="R141" s="9"/>
      <c r="S141" s="9"/>
      <c r="T141" s="10">
        <v>2730000</v>
      </c>
      <c r="U141" s="10"/>
      <c r="V141" s="10"/>
      <c r="W141" s="10"/>
      <c r="X141" s="10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0">
        <v>2730000</v>
      </c>
      <c r="AJ141" s="10"/>
      <c r="AK141" s="10"/>
      <c r="AL141" s="10"/>
      <c r="AM141" s="10">
        <f t="shared" si="4"/>
        <v>2730</v>
      </c>
      <c r="AN141" s="10">
        <v>2730000</v>
      </c>
      <c r="AO141" s="10"/>
      <c r="AP141" s="10"/>
      <c r="AQ141" s="10"/>
      <c r="AR141" s="10">
        <f t="shared" si="5"/>
        <v>2730</v>
      </c>
    </row>
    <row r="142" spans="1:44" ht="126.6" customHeight="1">
      <c r="A142" s="12" t="s">
        <v>159</v>
      </c>
      <c r="B142" s="9" t="s">
        <v>160</v>
      </c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7"/>
      <c r="R142" s="9"/>
      <c r="S142" s="9"/>
      <c r="T142" s="10">
        <v>2730000</v>
      </c>
      <c r="U142" s="10"/>
      <c r="V142" s="10"/>
      <c r="W142" s="10"/>
      <c r="X142" s="10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0">
        <v>2730000</v>
      </c>
      <c r="AJ142" s="10"/>
      <c r="AK142" s="10"/>
      <c r="AL142" s="10"/>
      <c r="AM142" s="10">
        <f t="shared" si="4"/>
        <v>2730</v>
      </c>
      <c r="AN142" s="10">
        <v>2730000</v>
      </c>
      <c r="AO142" s="10"/>
      <c r="AP142" s="10"/>
      <c r="AQ142" s="10"/>
      <c r="AR142" s="10">
        <f t="shared" si="5"/>
        <v>2730</v>
      </c>
    </row>
    <row r="143" spans="1:44" ht="31.7" customHeight="1">
      <c r="A143" s="8" t="s">
        <v>39</v>
      </c>
      <c r="B143" s="9" t="s">
        <v>160</v>
      </c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7" t="s">
        <v>40</v>
      </c>
      <c r="R143" s="9"/>
      <c r="S143" s="9"/>
      <c r="T143" s="10">
        <v>2730000</v>
      </c>
      <c r="U143" s="10"/>
      <c r="V143" s="10"/>
      <c r="W143" s="10"/>
      <c r="X143" s="10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0">
        <v>2730000</v>
      </c>
      <c r="AJ143" s="10"/>
      <c r="AK143" s="10"/>
      <c r="AL143" s="10"/>
      <c r="AM143" s="10">
        <f t="shared" si="4"/>
        <v>2730</v>
      </c>
      <c r="AN143" s="10">
        <v>2730000</v>
      </c>
      <c r="AO143" s="10"/>
      <c r="AP143" s="10"/>
      <c r="AQ143" s="10"/>
      <c r="AR143" s="10">
        <f t="shared" si="5"/>
        <v>2730</v>
      </c>
    </row>
    <row r="144" spans="1:44" ht="31.7" customHeight="1">
      <c r="A144" s="8" t="s">
        <v>92</v>
      </c>
      <c r="B144" s="9" t="s">
        <v>160</v>
      </c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7" t="s">
        <v>40</v>
      </c>
      <c r="R144" s="9" t="s">
        <v>56</v>
      </c>
      <c r="S144" s="9" t="s">
        <v>88</v>
      </c>
      <c r="T144" s="10">
        <v>2730000</v>
      </c>
      <c r="U144" s="10"/>
      <c r="V144" s="10"/>
      <c r="W144" s="10"/>
      <c r="X144" s="10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0">
        <v>2730000</v>
      </c>
      <c r="AJ144" s="10"/>
      <c r="AK144" s="10"/>
      <c r="AL144" s="10"/>
      <c r="AM144" s="10">
        <f t="shared" si="4"/>
        <v>2730</v>
      </c>
      <c r="AN144" s="10">
        <v>2730000</v>
      </c>
      <c r="AO144" s="10"/>
      <c r="AP144" s="10"/>
      <c r="AQ144" s="10"/>
      <c r="AR144" s="10">
        <f t="shared" si="5"/>
        <v>2730</v>
      </c>
    </row>
    <row r="145" spans="1:44" ht="31.7" customHeight="1">
      <c r="A145" s="8" t="s">
        <v>161</v>
      </c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7"/>
      <c r="R145" s="9"/>
      <c r="S145" s="9"/>
      <c r="T145" s="10">
        <v>82047151.5</v>
      </c>
      <c r="U145" s="10"/>
      <c r="V145" s="10"/>
      <c r="W145" s="10"/>
      <c r="X145" s="10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0">
        <v>57796425.5</v>
      </c>
      <c r="AJ145" s="10"/>
      <c r="AK145" s="10"/>
      <c r="AL145" s="10"/>
      <c r="AM145" s="10">
        <f>AI145/1000+0.1</f>
        <v>57796.525499999996</v>
      </c>
      <c r="AN145" s="10">
        <v>55593636.5</v>
      </c>
      <c r="AO145" s="10"/>
      <c r="AP145" s="10"/>
      <c r="AQ145" s="10"/>
      <c r="AR145" s="10">
        <f>AN145/1000+0.1</f>
        <v>55593.736499999999</v>
      </c>
    </row>
    <row r="146" spans="1:44" ht="15"/>
  </sheetData>
  <mergeCells count="31">
    <mergeCell ref="AM6:AM7"/>
    <mergeCell ref="AQ6:AQ7"/>
    <mergeCell ref="Q6:Q7"/>
    <mergeCell ref="U6:U7"/>
    <mergeCell ref="S6:S7"/>
    <mergeCell ref="AP6:AP7"/>
    <mergeCell ref="R6:R7"/>
    <mergeCell ref="AK6:AK7"/>
    <mergeCell ref="W6:W7"/>
    <mergeCell ref="AC6:AC7"/>
    <mergeCell ref="V6:V7"/>
    <mergeCell ref="X6:X7"/>
    <mergeCell ref="AE6:AE7"/>
    <mergeCell ref="AO6:AO7"/>
    <mergeCell ref="AJ6:AJ7"/>
    <mergeCell ref="AR6:AR7"/>
    <mergeCell ref="A4:AN4"/>
    <mergeCell ref="A6:A7"/>
    <mergeCell ref="T6:T7"/>
    <mergeCell ref="Y6:Y7"/>
    <mergeCell ref="AI6:AI7"/>
    <mergeCell ref="B6:P7"/>
    <mergeCell ref="AN6:AN7"/>
    <mergeCell ref="AD6:AD7"/>
    <mergeCell ref="AL6:AL7"/>
    <mergeCell ref="Z6:Z7"/>
    <mergeCell ref="AB6:AB7"/>
    <mergeCell ref="AG6:AG7"/>
    <mergeCell ref="AH6:AH7"/>
    <mergeCell ref="AA6:AA7"/>
    <mergeCell ref="AF6:AF7"/>
  </mergeCells>
  <pageMargins left="0.7" right="0.7" top="0.75" bottom="0.75" header="0.3" footer="0.3"/>
  <pageSetup paperSize="9" scale="18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2-й и 3-й года</vt:lpstr>
      <vt:lpstr>'2-й и 3-й года'!Заголовки_для_печати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rep:2.48.0.305</dc:description>
  <cp:lastModifiedBy>USER</cp:lastModifiedBy>
  <dcterms:created xsi:type="dcterms:W3CDTF">2019-10-28T08:46:27Z</dcterms:created>
  <dcterms:modified xsi:type="dcterms:W3CDTF">2019-10-28T10:00:09Z</dcterms:modified>
</cp:coreProperties>
</file>