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\Desktop\Павлова\БЮДЖЕТ 2022-2024\ПОПРАВКИ 4 19.12.2022\"/>
    </mc:Choice>
  </mc:AlternateContent>
  <xr:revisionPtr revIDLastSave="0" documentId="13_ncr:1_{6F2DE3D5-CD5F-46FD-994D-740CDC57EE8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-й год" sheetId="1" r:id="rId1"/>
  </sheets>
  <definedNames>
    <definedName name="_xlnm.Print_Titles" localSheetId="0">'1-й год'!$8:$8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D10" i="1" l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4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6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7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59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0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2" i="1"/>
  <c r="AD223" i="1"/>
  <c r="AD224" i="1"/>
  <c r="AD225" i="1"/>
  <c r="AD226" i="1"/>
  <c r="AD227" i="1"/>
  <c r="AD228" i="1"/>
  <c r="AD229" i="1"/>
  <c r="AD230" i="1"/>
  <c r="AD231" i="1"/>
  <c r="AD232" i="1"/>
  <c r="AD233" i="1"/>
  <c r="AD234" i="1"/>
  <c r="AD235" i="1"/>
  <c r="AD236" i="1"/>
  <c r="AD237" i="1"/>
  <c r="AD238" i="1"/>
  <c r="AD239" i="1"/>
  <c r="AD240" i="1"/>
  <c r="AD241" i="1"/>
  <c r="AD242" i="1"/>
  <c r="AD243" i="1"/>
  <c r="AD244" i="1"/>
  <c r="AD245" i="1"/>
  <c r="AD246" i="1"/>
  <c r="AD247" i="1"/>
  <c r="AD248" i="1"/>
  <c r="AD249" i="1"/>
  <c r="AD250" i="1"/>
  <c r="AD251" i="1"/>
  <c r="AD252" i="1"/>
  <c r="AD253" i="1"/>
  <c r="AD254" i="1"/>
  <c r="AD255" i="1"/>
  <c r="AD256" i="1"/>
  <c r="AD257" i="1"/>
  <c r="AD258" i="1"/>
  <c r="AD259" i="1"/>
  <c r="AD260" i="1"/>
  <c r="AD261" i="1"/>
  <c r="AD262" i="1"/>
  <c r="AD263" i="1"/>
  <c r="AD264" i="1"/>
  <c r="AD265" i="1"/>
  <c r="AD266" i="1"/>
  <c r="AD267" i="1"/>
  <c r="AD268" i="1"/>
  <c r="AD269" i="1"/>
  <c r="AD270" i="1"/>
  <c r="AD271" i="1"/>
  <c r="AD272" i="1"/>
  <c r="AD273" i="1"/>
  <c r="AD274" i="1"/>
  <c r="AD275" i="1"/>
  <c r="AD276" i="1"/>
  <c r="AD277" i="1"/>
  <c r="AD278" i="1"/>
  <c r="AD279" i="1"/>
  <c r="AD280" i="1"/>
  <c r="AD281" i="1"/>
  <c r="AD282" i="1"/>
  <c r="AD283" i="1"/>
  <c r="AD284" i="1"/>
  <c r="AD285" i="1"/>
  <c r="AD286" i="1"/>
  <c r="AD287" i="1"/>
  <c r="AD288" i="1"/>
  <c r="AD289" i="1"/>
</calcChain>
</file>

<file path=xl/sharedStrings.xml><?xml version="1.0" encoding="utf-8"?>
<sst xmlns="http://schemas.openxmlformats.org/spreadsheetml/2006/main" count="954" uniqueCount="240">
  <si>
    <t>Распределение бюджетных ассигнований по разделам, по целевым статьям (государственным программам, и непрограммным направлениям деятельности), группам видов расходов, разделам, подразделам классификации расходов  бюджета</t>
  </si>
  <si>
    <t>ЦСР</t>
  </si>
  <si>
    <t>ВР</t>
  </si>
  <si>
    <t>Рз</t>
  </si>
  <si>
    <t>Сумма</t>
  </si>
  <si>
    <t>Сумма (Ф)</t>
  </si>
  <si>
    <t>Сумма (Р)</t>
  </si>
  <si>
    <t>Сумма (М)</t>
  </si>
  <si>
    <t>Сумма (П)</t>
  </si>
  <si>
    <t>Всего</t>
  </si>
  <si>
    <t>Непрограммные расходы органов местного самоуправления</t>
  </si>
  <si>
    <t>60.0.00.00000</t>
  </si>
  <si>
    <t>Обеспечение деятельности органов местного самоуправления</t>
  </si>
  <si>
    <t>61.0.00.00000</t>
  </si>
  <si>
    <t>Прочие расходы на обеспечение деятельности органов местного самоуправления</t>
  </si>
  <si>
    <t>61.П.00.00000</t>
  </si>
  <si>
    <t>Прочие расходы на содержание органов местного самоуправления</t>
  </si>
  <si>
    <t>61.П.01.00000</t>
  </si>
  <si>
    <t>61.П.01.11030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</si>
  <si>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</si>
  <si>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</si>
  <si>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</si>
  <si>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</si>
  <si>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</si>
  <si>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</t>
  </si>
  <si>
    <t>04</t>
  </si>
  <si>
    <t>Иные бюджетные ассигнования</t>
  </si>
  <si>
    <t>800</t>
  </si>
  <si>
    <t>Уплата налогов, сборов и иных платежей</t>
  </si>
  <si>
    <t>850</t>
  </si>
  <si>
    <t>Диспансеризация работников органов местного самоуправления</t>
  </si>
  <si>
    <t>61.П.01.15070</t>
  </si>
  <si>
    <t>Осуществление полномочий в сфере административных правоотношений</t>
  </si>
  <si>
    <t>61.П.01.71340</t>
  </si>
  <si>
    <t>Расходы на выплаты персоналу органов местного самоуправления</t>
  </si>
  <si>
    <t>61.Ф.00.00000</t>
  </si>
  <si>
    <t>Расходы на выплаты муниципальным служащим</t>
  </si>
  <si>
    <t>61.Ф.02.00000</t>
  </si>
  <si>
    <t>61.Ф.02.11020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</si>
  <si>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</si>
  <si>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</si>
  <si>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</si>
  <si>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</si>
  <si>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Расходы на выплаты главе администрации</t>
  </si>
  <si>
    <t>61.Ф.02.11040</t>
  </si>
  <si>
    <t>Расходы на выплаты работникам, замещающим должности, не являющиеся должностями муниципальной службы</t>
  </si>
  <si>
    <t>61.Ф.03.00000</t>
  </si>
  <si>
    <t>61.Ф.03.11030</t>
  </si>
  <si>
    <t>Прочие непрограммные расходы</t>
  </si>
  <si>
    <t>62.0.00.00000</t>
  </si>
  <si>
    <t>Прочие расходы</t>
  </si>
  <si>
    <t>62.Д.00.00000</t>
  </si>
  <si>
    <t>Исполнение функций органов местного самоупарвления</t>
  </si>
  <si>
    <t>62.Д.01.00000</t>
  </si>
  <si>
    <t>Иные межбюджетные трансферты на осуществление полномочий по жилищному контролю</t>
  </si>
  <si>
    <t>62.Д.01.13010</t>
  </si>
  <si>
    <t>Межбюджетные трансферты</t>
  </si>
  <si>
    <t>500</t>
  </si>
  <si>
    <t>Иные межбюджетные трансферты</t>
  </si>
  <si>
    <t>540</t>
  </si>
  <si>
    <t>Жилищное хозяйство</t>
  </si>
  <si>
    <t>05</t>
  </si>
  <si>
    <t>Иные межбюджетные трансферты на осуществление части полномочий по исполнению бюджета муниципального образования</t>
  </si>
  <si>
    <t>62.Д.01.13020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</si>
  <si>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</si>
  <si>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</si>
  <si>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Иные межбюджетные трансферты на осуществление части полномочий по по некоторым жилищным вопросам</t>
  </si>
  <si>
    <t>62.Д.01.13030</t>
  </si>
  <si>
    <t>Иные межбюджетные трансферты на осуществление части полномочий по осуществлению финансового контроля бюджетов поселений</t>
  </si>
  <si>
    <t>62.Д.01.13060</t>
  </si>
  <si>
    <t>Иные межбюджетные трансферты на осуществление части полномочий по организации централизованного тепло-, водоснабжения населения и водоотведения</t>
  </si>
  <si>
    <t>62.Д.01.13070</t>
  </si>
  <si>
    <t>Коммунальное хозяйство</t>
  </si>
  <si>
    <t>02</t>
  </si>
  <si>
    <t>Иные межбюджетные трансферты на осуществление части полномочий по осуществлению внутреннего финансового контроля в сфере закупок и бюджетных правоотношений бюджета муниципального образования</t>
  </si>
  <si>
    <t>62.Д.01.13150</t>
  </si>
  <si>
    <t>Исполнение судебных актов, вступивших в законную силу</t>
  </si>
  <si>
    <t>62.Д.01.15040</t>
  </si>
  <si>
    <t>Другие общегосударственные вопросы</t>
  </si>
  <si>
    <t>13</t>
  </si>
  <si>
    <t>Непрограммные расходы</t>
  </si>
  <si>
    <t>62.Д.02.00000</t>
  </si>
  <si>
    <t>Резервные фонды местных администраций</t>
  </si>
  <si>
    <t>62.Д.02.15020</t>
  </si>
  <si>
    <t>Резервные средства</t>
  </si>
  <si>
    <t>870</t>
  </si>
  <si>
    <t>Резервные фонды</t>
  </si>
  <si>
    <t>11</t>
  </si>
  <si>
    <t>Оценка недвижимости, признание прав и регулирование отношений по государственной и муниципальной собственности</t>
  </si>
  <si>
    <t>62.Д.02.15030</t>
  </si>
  <si>
    <t>Проведение прочих мероприятий организационного характера</t>
  </si>
  <si>
    <t>62.Д.02.15050</t>
  </si>
  <si>
    <t>Мероприятия по обеспечению первичных мер пожарной безопасности</t>
  </si>
  <si>
    <t>62.Д.02.15120</t>
  </si>
  <si>
    <t>Другие вопросы в области национальной безопасности и правоохранительной деятельности</t>
  </si>
  <si>
    <t>03</t>
  </si>
  <si>
    <t>14</t>
  </si>
  <si>
    <t>Мероприятия по землеустройству и землепользованию</t>
  </si>
  <si>
    <t>62.Д.02.15180</t>
  </si>
  <si>
    <t>Другие вопросы в области национальной экономики</t>
  </si>
  <si>
    <t>12</t>
  </si>
  <si>
    <t>Доплаты к пенсиям муниципальных служащих</t>
  </si>
  <si>
    <t>62.Д.02.15280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</si>
  <si>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</si>
  <si>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</si>
  <si>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</si>
  <si>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</si>
  <si>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Пенсионное обеспечение</t>
  </si>
  <si>
    <t>10</t>
  </si>
  <si>
    <t>Мероприятия по защите населения и территории от ЧС природного и техногенного характера</t>
  </si>
  <si>
    <t>62.Д.02.16360</t>
  </si>
  <si>
    <t>Защита населения и территории от чрезвычайных ситуаций природного и техногенного характера, пожарная безопасность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</si>
  <si>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</t>
  </si>
  <si>
    <t>62.Д.02.17110</t>
  </si>
  <si>
    <t>Осуществление первичного воинского учета на территориях, где отсутствуют военные комиссариаты</t>
  </si>
  <si>
    <t>62.Д.02.51180</t>
  </si>
  <si>
    <t>Мобилизационная и вневойсковая подготовка</t>
  </si>
  <si>
    <t>Программная часть городских поселений</t>
  </si>
  <si>
    <t>80.0.00.00000</t>
  </si>
  <si>
    <t>Муниципальная программа Таицкого городского поселения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</si>
  <si>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84.0.00.00000</t>
  </si>
  <si>
    <t>Федеральные проекты, входящие в состав национальных проектов</t>
  </si>
  <si>
    <t>84.1.00.00000</t>
  </si>
  <si>
    <t>Федеральный проект "Формирование комфортной городской среды"</t>
  </si>
  <si>
    <t>84.1.F2.00000</t>
  </si>
  <si>
    <t>Реализация программ формирования современной городской среды</t>
  </si>
  <si>
    <t>84.1.F2.55550</t>
  </si>
  <si>
    <t>Благоустройство</t>
  </si>
  <si>
    <t>Федеральный проект "Обеспечение устойчивого сокращения непригодного для проживания жилищного фонда"</t>
  </si>
  <si>
    <t>84.1.F3.00000</t>
  </si>
  <si>
    <t>Обеспечение устойчивого сокращения непригодного для проживания жилого фонда</t>
  </si>
  <si>
    <t>84.1.F3.67483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</si>
  <si>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</si>
  <si>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</si>
  <si>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</si>
  <si>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</si>
  <si>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84.1.F3.6748S</t>
  </si>
  <si>
    <t>Комплексы процессных мероприятий</t>
  </si>
  <si>
    <t>84.4.00.00000</t>
  </si>
  <si>
    <t>Комплекс процессных мероприятий "Содержание и развитие сети автомобильных дорог и обеспечение безопасности дорожного движения"</t>
  </si>
  <si>
    <t>84.4.01.00000</t>
  </si>
  <si>
    <t>Проведение мероприятий по обеспечению безопасности дорожного движения</t>
  </si>
  <si>
    <t>84.4.01.15540</t>
  </si>
  <si>
    <t>Дорожное хозяйство (дорожные фонды)</t>
  </si>
  <si>
    <t>09</t>
  </si>
  <si>
    <t>Содержание и уборка автомобильных дорог</t>
  </si>
  <si>
    <t>84.4.01.15600</t>
  </si>
  <si>
    <t>Ремонт автомобильных дорог общего пользования местного значения</t>
  </si>
  <si>
    <t>84.4.01.16230</t>
  </si>
  <si>
    <t>Мероприятия в целях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</si>
  <si>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84.4.01.S4660</t>
  </si>
  <si>
    <t>Мероприятия в целях реализации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</si>
  <si>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84.4.01.S4770</t>
  </si>
  <si>
    <t>Комплекс процессных мероприятий "Жилищно-коммунальное хозяйство и благоустройство территории"</t>
  </si>
  <si>
    <t>84.4.02.00000</t>
  </si>
  <si>
    <t>Содержание муниципального жилищного фонда, в том числе капитальный ремонт муниципального жилищного фонда</t>
  </si>
  <si>
    <t>84.4.02.15200</t>
  </si>
  <si>
    <t>Мероприятия в области жилищного хозяйства</t>
  </si>
  <si>
    <t>84.4.02.15210</t>
  </si>
  <si>
    <t>Мероприятия в области коммунального хозяйства</t>
  </si>
  <si>
    <t>84.4.02.15220</t>
  </si>
  <si>
    <t>Организация уличного освещения</t>
  </si>
  <si>
    <t>84.4.02.15380</t>
  </si>
  <si>
    <t>Мероприятия в области благоустройства</t>
  </si>
  <si>
    <t>84.4.02.15420</t>
  </si>
  <si>
    <t>Мероприятия по борьбе с борщевиком Сосновского</t>
  </si>
  <si>
    <t>84.4.02.16490</t>
  </si>
  <si>
    <t>Поддержка развития общественной инфраструктуры муниципального значения в части проведения мероприятий по благоустройству</t>
  </si>
  <si>
    <t>84.4.02.S4840</t>
  </si>
  <si>
    <t>Комплекс процессных мероприятий "Сохранение и развитие культуры"</t>
  </si>
  <si>
    <t>84.4.03.00000</t>
  </si>
  <si>
    <t>Обеспечение деятельности подведомственных учреждений культуры</t>
  </si>
  <si>
    <t>84.4.03.12500</t>
  </si>
  <si>
    <t>Расходы на выплаты персоналу казенных учреждений</t>
  </si>
  <si>
    <t>110</t>
  </si>
  <si>
    <t>Культура</t>
  </si>
  <si>
    <t>08</t>
  </si>
  <si>
    <t>Обеспечение деятельности муниципальных библиотек</t>
  </si>
  <si>
    <t>84.4.03.12600</t>
  </si>
  <si>
    <t>Проведение культурно-массовых мероприятий к праздничным и памятным датам</t>
  </si>
  <si>
    <t>84.4.03.15630</t>
  </si>
  <si>
    <t>Дополнительные расходы учреждений культуры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</si>
  <si>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84.4.03.S0360</t>
  </si>
  <si>
    <t>Поддержка развития общественной инфраструктуры муниципального значения в части обеспечения деятельности муниципальных учреждений культуры</t>
  </si>
  <si>
    <t>84.4.03.S4840</t>
  </si>
  <si>
    <t>Комплекс процессных мероприятий "Развитие физической культуры, спорта и молодежной политики"</t>
  </si>
  <si>
    <t>84.4.04.00000</t>
  </si>
  <si>
    <t>Обеспечение деятельности подведомственных учреждений физкультуры и спорта</t>
  </si>
  <si>
    <t>84.4.04.12800</t>
  </si>
  <si>
    <t>Молодежная политика</t>
  </si>
  <si>
    <t>07</t>
  </si>
  <si>
    <t>Профессиональная подготовка, переподготовка и повышение квалификации</t>
  </si>
  <si>
    <t>Организация и проведение мероприятий в области физической культуры и спорта</t>
  </si>
  <si>
    <t>84.4.04.15340</t>
  </si>
  <si>
    <t>Проведение комплексных мер по профилактике безнадзорности и правонарушений несовершеннолетних</t>
  </si>
  <si>
    <t>84.4.04.16260</t>
  </si>
  <si>
    <t>Комплекс процессных мероприятий "Энергосбережение и повышение энергетической эффективности"</t>
  </si>
  <si>
    <t>84.4.05.00000</t>
  </si>
  <si>
    <t>Мероприятия по энергосбережению и повышению энергетической эффективности</t>
  </si>
  <si>
    <t>84.4.05.15530</t>
  </si>
  <si>
    <t>Комплекс процессных мероприятий "Развитие и поддержка малого и среднего предпринимательства"</t>
  </si>
  <si>
    <t>84.4.06.00000</t>
  </si>
  <si>
    <t>Мероприятия по развитию и поддержке малого и среднего предпринимательства</t>
  </si>
  <si>
    <t>84.4.06.15510</t>
  </si>
  <si>
    <t>Комплекс процессных мероприятий "Формирование законопослушного поведения участников дорожного движения"</t>
  </si>
  <si>
    <t>84.4.07.00000</t>
  </si>
  <si>
    <t>Организация и проведение мероприятия по профилактике дорожно-транспортных происшествий</t>
  </si>
  <si>
    <t>84.4.07.19285</t>
  </si>
  <si>
    <t>Комплекс процессных мероприятий "Газификация"</t>
  </si>
  <si>
    <t>84.4.08.00000</t>
  </si>
  <si>
    <t>Разработка проектно-сметной документации и ее экспертиза, проектно-изыскательские работы</t>
  </si>
  <si>
    <t>84.4.08.16180</t>
  </si>
  <si>
    <t>Мероприятия, направленные на достижение целей проектов</t>
  </si>
  <si>
    <t>84.8.00.00000</t>
  </si>
  <si>
    <t>Мероприятия, направленные на достижение цели федерального проекта "Комплексная система обращения с твердыми коммунальными отходами"</t>
  </si>
  <si>
    <t>84.8.02.00000</t>
  </si>
  <si>
    <t>Мероприятия по созданию мест (площадок) накопления твердых коммунальных отходов</t>
  </si>
  <si>
    <t>84.8.02.S4790</t>
  </si>
  <si>
    <t>Мероприятия, направленные на достижение целей федерального проекта "Культурная среда"</t>
  </si>
  <si>
    <t>84.8.03.00000</t>
  </si>
  <si>
    <t>Строительство и реконструкция объектов культуры</t>
  </si>
  <si>
    <t>84.8.03.15080</t>
  </si>
  <si>
    <t>Строительство и реконструкция объектов культуры Ленинградской области</t>
  </si>
  <si>
    <t>84.8.03.S4230</t>
  </si>
  <si>
    <t>Мероприятия, направленные на достижение цели федерального проекта "Благоустройство сельских территорий"</t>
  </si>
  <si>
    <t>84.8.04.00000</t>
  </si>
  <si>
    <t>Благоустройство сельских территорий</t>
  </si>
  <si>
    <t>84.8.04.S5670</t>
  </si>
  <si>
    <t>Мероприятия, направленные на достижение цели федерального проекта "Обеспечение устойчивого сокращения непригодного для проживания жилищного фонда"</t>
  </si>
  <si>
    <t>84.8.05.00000</t>
  </si>
  <si>
    <t>84.8.05.15620</t>
  </si>
  <si>
    <t>(тыс.руб.)</t>
  </si>
  <si>
    <t>Приложение 8.1.</t>
  </si>
  <si>
    <t xml:space="preserve"> к решению совета депутатов МО Таицкое городское поселение</t>
  </si>
  <si>
    <t>№ 45 от  19 декабря 2022 года</t>
  </si>
  <si>
    <t>Наименование показателя</t>
  </si>
  <si>
    <t>КЦСР</t>
  </si>
  <si>
    <t>КВР</t>
  </si>
  <si>
    <t>КФСР</t>
  </si>
  <si>
    <t>Бюджет на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</si>
</sst>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?"/>
  </numFmts>
  <fonts count="9" x14ac:knownFonts="1">
    <font>
      <sz val="11"/>
      <color indexed="8"/>
      <name val="Calibri"/>
      <family val="2"/>
      <scheme val="minor"/>
    </font>
    <font>
      <sz val="12"/>
      <color indexed="8"/>
      <name val="Calibri"/>
    </font>
    <font>
      <sz val="12"/>
      <color indexed="8"/>
      <name val="Times New Roman"/>
    </font>
    <font>
      <sz val="14"/>
      <color indexed="8"/>
      <name val="Times New Roman"/>
    </font>
    <font>
      <b/>
      <sz val="14"/>
      <color indexed="0"/>
      <name val="Times New Roman"/>
    </font>
    <font>
      <b/>
      <sz val="12"/>
      <color indexed="0"/>
      <name val="Times New Roman"/>
    </font>
    <font>
      <sz val="14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sz val="12"/>
      <color indexed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right" vertical="center" wrapText="1"/>
    </xf>
    <xf numFmtId="164" fontId="5" fillId="2" borderId="2" xfId="0" applyNumberFormat="1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289"/>
  <sheetViews>
    <sheetView tabSelected="1" workbookViewId="0">
      <selection activeCell="AD1" sqref="AD1:AD3"/>
    </sheetView>
  </sheetViews>
  <sheetFormatPr defaultRowHeight="14.45" customHeight="1" x14ac:dyDescent="0.25"/>
  <cols>
    <col min="1" max="1" width="80.7109375" customWidth="1"/>
    <col min="2" max="2" width="12.7109375" customWidth="1"/>
    <col min="3" max="16" width="8" hidden="1"/>
    <col min="17" max="17" width="9.7109375" customWidth="1"/>
    <col min="18" max="19" width="4.7109375" customWidth="1"/>
    <col min="20" max="29" width="8" hidden="1"/>
    <col min="30" max="30" width="16.7109375" customWidth="1"/>
    <col min="31" max="31" width="16.7109375" hidden="1" customWidth="1"/>
  </cols>
  <sheetData>
    <row r="1" spans="1:31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2"/>
      <c r="U1" s="2"/>
      <c r="V1" s="2"/>
      <c r="W1" s="2"/>
      <c r="X1" s="2"/>
      <c r="Y1" s="2"/>
      <c r="Z1" s="2"/>
      <c r="AA1" s="2"/>
      <c r="AB1" s="2"/>
      <c r="AC1" s="2"/>
      <c r="AD1" s="2" t="s">
        <v>232</v>
      </c>
      <c r="AE1" s="2"/>
    </row>
    <row r="2" spans="1:31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2"/>
      <c r="U2" s="2"/>
      <c r="V2" s="2"/>
      <c r="W2" s="2"/>
      <c r="X2" s="2"/>
      <c r="Y2" s="2"/>
      <c r="Z2" s="2"/>
      <c r="AA2" s="2"/>
      <c r="AB2" s="2"/>
      <c r="AC2" s="2"/>
      <c r="AD2" s="2" t="s">
        <v>233</v>
      </c>
      <c r="AE2" s="2"/>
    </row>
    <row r="3" spans="1:31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2"/>
      <c r="U3" s="2"/>
      <c r="V3" s="2"/>
      <c r="W3" s="2"/>
      <c r="X3" s="2"/>
      <c r="Y3" s="2"/>
      <c r="Z3" s="2"/>
      <c r="AA3" s="2"/>
      <c r="AB3" s="2"/>
      <c r="AC3" s="2"/>
      <c r="AD3" s="13" t="s">
        <v>234</v>
      </c>
      <c r="AE3" s="2"/>
    </row>
    <row r="4" spans="1:31" ht="60" customHeight="1" x14ac:dyDescent="0.25">
      <c r="A4" s="20" t="s">
        <v>0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5"/>
    </row>
    <row r="5" spans="1:31" ht="18.75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4"/>
      <c r="U5" s="4"/>
      <c r="V5" s="4"/>
      <c r="W5" s="4"/>
      <c r="X5" s="4"/>
      <c r="Y5" s="4"/>
      <c r="Z5" s="4"/>
      <c r="AA5" s="4"/>
      <c r="AB5" s="4"/>
      <c r="AC5" s="4"/>
      <c r="AD5" s="12" t="s">
        <v>231</v>
      </c>
      <c r="AE5" s="12" t="s">
        <v>231</v>
      </c>
    </row>
    <row r="6" spans="1:31" ht="15" x14ac:dyDescent="0.25">
      <c r="A6" s="19" t="s">
        <v>235</v>
      </c>
      <c r="B6" s="19" t="s">
        <v>236</v>
      </c>
      <c r="C6" s="14" t="s">
        <v>1</v>
      </c>
      <c r="D6" s="14" t="s">
        <v>1</v>
      </c>
      <c r="E6" s="14" t="s">
        <v>1</v>
      </c>
      <c r="F6" s="14" t="s">
        <v>1</v>
      </c>
      <c r="G6" s="14" t="s">
        <v>1</v>
      </c>
      <c r="H6" s="14" t="s">
        <v>1</v>
      </c>
      <c r="I6" s="14" t="s">
        <v>1</v>
      </c>
      <c r="J6" s="14" t="s">
        <v>1</v>
      </c>
      <c r="K6" s="14" t="s">
        <v>1</v>
      </c>
      <c r="L6" s="14" t="s">
        <v>1</v>
      </c>
      <c r="M6" s="14" t="s">
        <v>1</v>
      </c>
      <c r="N6" s="14" t="s">
        <v>1</v>
      </c>
      <c r="O6" s="14" t="s">
        <v>1</v>
      </c>
      <c r="P6" s="14" t="s">
        <v>1</v>
      </c>
      <c r="Q6" s="19" t="s">
        <v>237</v>
      </c>
      <c r="R6" s="15" t="s">
        <v>238</v>
      </c>
      <c r="S6" s="16"/>
      <c r="T6" s="14" t="s">
        <v>4</v>
      </c>
      <c r="U6" s="14" t="s">
        <v>5</v>
      </c>
      <c r="V6" s="14" t="s">
        <v>6</v>
      </c>
      <c r="W6" s="14" t="s">
        <v>7</v>
      </c>
      <c r="X6" s="14" t="s">
        <v>8</v>
      </c>
      <c r="Y6" s="14" t="s">
        <v>4</v>
      </c>
      <c r="Z6" s="14" t="s">
        <v>5</v>
      </c>
      <c r="AA6" s="14" t="s">
        <v>6</v>
      </c>
      <c r="AB6" s="14" t="s">
        <v>7</v>
      </c>
      <c r="AC6" s="14" t="s">
        <v>8</v>
      </c>
      <c r="AD6" s="19" t="s">
        <v>239</v>
      </c>
      <c r="AE6" s="14" t="s">
        <v>4</v>
      </c>
    </row>
    <row r="7" spans="1:31" ht="15" x14ac:dyDescent="0.25">
      <c r="A7" s="14"/>
      <c r="B7" s="14" t="s">
        <v>1</v>
      </c>
      <c r="C7" s="14" t="s">
        <v>1</v>
      </c>
      <c r="D7" s="14" t="s">
        <v>1</v>
      </c>
      <c r="E7" s="14" t="s">
        <v>1</v>
      </c>
      <c r="F7" s="14" t="s">
        <v>1</v>
      </c>
      <c r="G7" s="14" t="s">
        <v>1</v>
      </c>
      <c r="H7" s="14" t="s">
        <v>1</v>
      </c>
      <c r="I7" s="14" t="s">
        <v>1</v>
      </c>
      <c r="J7" s="14" t="s">
        <v>1</v>
      </c>
      <c r="K7" s="14" t="s">
        <v>1</v>
      </c>
      <c r="L7" s="14" t="s">
        <v>1</v>
      </c>
      <c r="M7" s="14" t="s">
        <v>1</v>
      </c>
      <c r="N7" s="14" t="s">
        <v>1</v>
      </c>
      <c r="O7" s="14" t="s">
        <v>1</v>
      </c>
      <c r="P7" s="14" t="s">
        <v>1</v>
      </c>
      <c r="Q7" s="14" t="s">
        <v>2</v>
      </c>
      <c r="R7" s="17" t="s">
        <v>3</v>
      </c>
      <c r="S7" s="18"/>
      <c r="T7" s="14" t="s">
        <v>4</v>
      </c>
      <c r="U7" s="14" t="s">
        <v>5</v>
      </c>
      <c r="V7" s="14" t="s">
        <v>6</v>
      </c>
      <c r="W7" s="14" t="s">
        <v>7</v>
      </c>
      <c r="X7" s="14" t="s">
        <v>8</v>
      </c>
      <c r="Y7" s="14" t="s">
        <v>4</v>
      </c>
      <c r="Z7" s="14" t="s">
        <v>5</v>
      </c>
      <c r="AA7" s="14" t="s">
        <v>6</v>
      </c>
      <c r="AB7" s="14" t="s">
        <v>7</v>
      </c>
      <c r="AC7" s="14" t="s">
        <v>8</v>
      </c>
      <c r="AD7" s="14" t="s">
        <v>4</v>
      </c>
      <c r="AE7" s="14" t="s">
        <v>4</v>
      </c>
    </row>
    <row r="8" spans="1:31" ht="15.75" hidden="1" x14ac:dyDescent="0.2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</row>
    <row r="9" spans="1:31" ht="15.75" x14ac:dyDescent="0.25">
      <c r="A9" s="8" t="s">
        <v>9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7"/>
      <c r="R9" s="9"/>
      <c r="S9" s="9"/>
      <c r="T9" s="10">
        <v>170601672.72999999</v>
      </c>
      <c r="U9" s="10">
        <v>427841.49</v>
      </c>
      <c r="V9" s="10">
        <v>109986945.11</v>
      </c>
      <c r="W9" s="10"/>
      <c r="X9" s="10">
        <v>60186886.130000003</v>
      </c>
      <c r="Y9" s="10">
        <v>62530922.32</v>
      </c>
      <c r="Z9" s="10">
        <v>2697386.59</v>
      </c>
      <c r="AA9" s="10">
        <v>37975909.32</v>
      </c>
      <c r="AB9" s="10"/>
      <c r="AC9" s="10">
        <v>21857626.41</v>
      </c>
      <c r="AD9" s="10">
        <v>233132.59</v>
      </c>
      <c r="AE9" s="10">
        <v>233132595.05000001</v>
      </c>
    </row>
    <row r="10" spans="1:31" ht="31.5" x14ac:dyDescent="0.25">
      <c r="A10" s="8" t="s">
        <v>10</v>
      </c>
      <c r="B10" s="9" t="s">
        <v>11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7"/>
      <c r="R10" s="9"/>
      <c r="S10" s="9"/>
      <c r="T10" s="10">
        <v>21599069.739999998</v>
      </c>
      <c r="U10" s="10">
        <v>297400</v>
      </c>
      <c r="V10" s="10">
        <v>3520</v>
      </c>
      <c r="W10" s="10"/>
      <c r="X10" s="10">
        <v>21298149.739999998</v>
      </c>
      <c r="Y10" s="10">
        <v>2804595.25</v>
      </c>
      <c r="Z10" s="10">
        <v>2200</v>
      </c>
      <c r="AA10" s="10"/>
      <c r="AB10" s="10"/>
      <c r="AC10" s="10">
        <v>2802395.25</v>
      </c>
      <c r="AD10" s="10">
        <f t="shared" ref="AD10:AD73" si="0">AE10/1000</f>
        <v>24403.664989999997</v>
      </c>
      <c r="AE10" s="10">
        <v>24403664.989999998</v>
      </c>
    </row>
    <row r="11" spans="1:31" ht="31.5" x14ac:dyDescent="0.25">
      <c r="A11" s="8" t="s">
        <v>12</v>
      </c>
      <c r="B11" s="9" t="s">
        <v>13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7"/>
      <c r="R11" s="9"/>
      <c r="S11" s="9"/>
      <c r="T11" s="10">
        <v>16669727.220000001</v>
      </c>
      <c r="U11" s="10"/>
      <c r="V11" s="10">
        <v>3520</v>
      </c>
      <c r="W11" s="10"/>
      <c r="X11" s="10">
        <v>16666207.220000001</v>
      </c>
      <c r="Y11" s="10">
        <v>3642211.08</v>
      </c>
      <c r="Z11" s="10"/>
      <c r="AA11" s="10"/>
      <c r="AB11" s="10"/>
      <c r="AC11" s="10">
        <v>3642211.08</v>
      </c>
      <c r="AD11" s="10">
        <f t="shared" si="0"/>
        <v>20311.938300000002</v>
      </c>
      <c r="AE11" s="10">
        <v>20311938.300000001</v>
      </c>
    </row>
    <row r="12" spans="1:31" ht="31.5" x14ac:dyDescent="0.25">
      <c r="A12" s="8" t="s">
        <v>14</v>
      </c>
      <c r="B12" s="9" t="s">
        <v>15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7"/>
      <c r="R12" s="9"/>
      <c r="S12" s="9"/>
      <c r="T12" s="10">
        <v>1915003</v>
      </c>
      <c r="U12" s="10"/>
      <c r="V12" s="10">
        <v>3520</v>
      </c>
      <c r="W12" s="10"/>
      <c r="X12" s="10">
        <v>1911483</v>
      </c>
      <c r="Y12" s="10">
        <v>428106.98</v>
      </c>
      <c r="Z12" s="10"/>
      <c r="AA12" s="10"/>
      <c r="AB12" s="10"/>
      <c r="AC12" s="10">
        <v>428106.98</v>
      </c>
      <c r="AD12" s="10">
        <f t="shared" si="0"/>
        <v>2343.1099800000002</v>
      </c>
      <c r="AE12" s="10">
        <v>2343109.98</v>
      </c>
    </row>
    <row r="13" spans="1:31" ht="31.5" x14ac:dyDescent="0.25">
      <c r="A13" s="8" t="s">
        <v>16</v>
      </c>
      <c r="B13" s="9" t="s">
        <v>17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7"/>
      <c r="R13" s="9"/>
      <c r="S13" s="9"/>
      <c r="T13" s="10">
        <v>1915003</v>
      </c>
      <c r="U13" s="10"/>
      <c r="V13" s="10">
        <v>3520</v>
      </c>
      <c r="W13" s="10"/>
      <c r="X13" s="10">
        <v>1911483</v>
      </c>
      <c r="Y13" s="10">
        <v>428106.98</v>
      </c>
      <c r="Z13" s="10"/>
      <c r="AA13" s="10"/>
      <c r="AB13" s="10"/>
      <c r="AC13" s="10">
        <v>428106.98</v>
      </c>
      <c r="AD13" s="10">
        <f t="shared" si="0"/>
        <v>2343.1099800000002</v>
      </c>
      <c r="AE13" s="10">
        <v>2343109.98</v>
      </c>
    </row>
    <row r="14" spans="1:31" ht="31.5" x14ac:dyDescent="0.25">
      <c r="A14" s="8" t="s">
        <v>12</v>
      </c>
      <c r="B14" s="9" t="s">
        <v>18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7"/>
      <c r="R14" s="9"/>
      <c r="S14" s="9"/>
      <c r="T14" s="10">
        <v>1841483</v>
      </c>
      <c r="U14" s="10"/>
      <c r="V14" s="10"/>
      <c r="W14" s="10"/>
      <c r="X14" s="10">
        <v>1841483</v>
      </c>
      <c r="Y14" s="10">
        <v>436446.98</v>
      </c>
      <c r="Z14" s="10"/>
      <c r="AA14" s="10"/>
      <c r="AB14" s="10"/>
      <c r="AC14" s="10">
        <v>436446.98</v>
      </c>
      <c r="AD14" s="10">
        <f t="shared" si="0"/>
        <v>2277.9299799999999</v>
      </c>
      <c r="AE14" s="10">
        <v>2277929.98</v>
      </c>
    </row>
    <row r="15" spans="1:31" ht="31.5" x14ac:dyDescent="0.25">
      <c r="A15" s="8" t="s">
        <v>19</v>
      </c>
      <c r="B15" s="9" t="s">
        <v>18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7" t="s">
        <v>20</v>
      </c>
      <c r="R15" s="9"/>
      <c r="S15" s="9"/>
      <c r="T15" s="10">
        <v>1405000</v>
      </c>
      <c r="U15" s="10"/>
      <c r="V15" s="10"/>
      <c r="W15" s="10"/>
      <c r="X15" s="10">
        <v>1405000</v>
      </c>
      <c r="Y15" s="10">
        <v>433138.65</v>
      </c>
      <c r="Z15" s="10"/>
      <c r="AA15" s="10"/>
      <c r="AB15" s="10"/>
      <c r="AC15" s="10">
        <v>433138.65</v>
      </c>
      <c r="AD15" s="10">
        <f t="shared" si="0"/>
        <v>1838.1386499999999</v>
      </c>
      <c r="AE15" s="10">
        <v>1838138.65</v>
      </c>
    </row>
    <row r="16" spans="1:31" ht="31.5" x14ac:dyDescent="0.25">
      <c r="A16" s="8" t="s">
        <v>21</v>
      </c>
      <c r="B16" s="9" t="s">
        <v>18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7" t="s">
        <v>22</v>
      </c>
      <c r="R16" s="9"/>
      <c r="S16" s="9"/>
      <c r="T16" s="10">
        <v>1405000</v>
      </c>
      <c r="U16" s="10"/>
      <c r="V16" s="10"/>
      <c r="W16" s="10"/>
      <c r="X16" s="10">
        <v>1405000</v>
      </c>
      <c r="Y16" s="10">
        <v>433138.65</v>
      </c>
      <c r="Z16" s="10"/>
      <c r="AA16" s="10"/>
      <c r="AB16" s="10"/>
      <c r="AC16" s="10">
        <v>433138.65</v>
      </c>
      <c r="AD16" s="10">
        <f t="shared" si="0"/>
        <v>1838.1386499999999</v>
      </c>
      <c r="AE16" s="10">
        <v>1838138.65</v>
      </c>
    </row>
    <row r="17" spans="1:31" ht="47.25" x14ac:dyDescent="0.25">
      <c r="A17" s="8" t="s">
        <v>23</v>
      </c>
      <c r="B17" s="9" t="s">
        <v>18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7" t="s">
        <v>22</v>
      </c>
      <c r="R17" s="9" t="s">
        <v>24</v>
      </c>
      <c r="S17" s="9" t="s">
        <v>25</v>
      </c>
      <c r="T17" s="10">
        <v>1405000</v>
      </c>
      <c r="U17" s="10"/>
      <c r="V17" s="10"/>
      <c r="W17" s="10"/>
      <c r="X17" s="10">
        <v>1405000</v>
      </c>
      <c r="Y17" s="10">
        <v>433138.65</v>
      </c>
      <c r="Z17" s="10"/>
      <c r="AA17" s="10"/>
      <c r="AB17" s="10"/>
      <c r="AC17" s="10">
        <v>433138.65</v>
      </c>
      <c r="AD17" s="10">
        <f t="shared" si="0"/>
        <v>1838.1386499999999</v>
      </c>
      <c r="AE17" s="10">
        <v>1838138.65</v>
      </c>
    </row>
    <row r="18" spans="1:31" ht="31.5" x14ac:dyDescent="0.25">
      <c r="A18" s="8" t="s">
        <v>26</v>
      </c>
      <c r="B18" s="9" t="s">
        <v>18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7" t="s">
        <v>27</v>
      </c>
      <c r="R18" s="9"/>
      <c r="S18" s="9"/>
      <c r="T18" s="10">
        <v>436483</v>
      </c>
      <c r="U18" s="10"/>
      <c r="V18" s="10"/>
      <c r="W18" s="10"/>
      <c r="X18" s="10">
        <v>436483</v>
      </c>
      <c r="Y18" s="10">
        <v>3308.33</v>
      </c>
      <c r="Z18" s="10"/>
      <c r="AA18" s="10"/>
      <c r="AB18" s="10"/>
      <c r="AC18" s="10">
        <v>3308.33</v>
      </c>
      <c r="AD18" s="10">
        <f t="shared" si="0"/>
        <v>439.79133000000002</v>
      </c>
      <c r="AE18" s="10">
        <v>439791.33</v>
      </c>
    </row>
    <row r="19" spans="1:31" ht="31.5" x14ac:dyDescent="0.25">
      <c r="A19" s="8" t="s">
        <v>28</v>
      </c>
      <c r="B19" s="9" t="s">
        <v>18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7" t="s">
        <v>29</v>
      </c>
      <c r="R19" s="9"/>
      <c r="S19" s="9"/>
      <c r="T19" s="10">
        <v>436483</v>
      </c>
      <c r="U19" s="10"/>
      <c r="V19" s="10"/>
      <c r="W19" s="10"/>
      <c r="X19" s="10">
        <v>436483</v>
      </c>
      <c r="Y19" s="10">
        <v>3308.33</v>
      </c>
      <c r="Z19" s="10"/>
      <c r="AA19" s="10"/>
      <c r="AB19" s="10"/>
      <c r="AC19" s="10">
        <v>3308.33</v>
      </c>
      <c r="AD19" s="10">
        <f t="shared" si="0"/>
        <v>439.79133000000002</v>
      </c>
      <c r="AE19" s="10">
        <v>439791.33</v>
      </c>
    </row>
    <row r="20" spans="1:31" ht="47.25" x14ac:dyDescent="0.25">
      <c r="A20" s="8" t="s">
        <v>23</v>
      </c>
      <c r="B20" s="9" t="s">
        <v>18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7" t="s">
        <v>29</v>
      </c>
      <c r="R20" s="9" t="s">
        <v>24</v>
      </c>
      <c r="S20" s="9" t="s">
        <v>25</v>
      </c>
      <c r="T20" s="10">
        <v>436483</v>
      </c>
      <c r="U20" s="10"/>
      <c r="V20" s="10"/>
      <c r="W20" s="10"/>
      <c r="X20" s="10">
        <v>436483</v>
      </c>
      <c r="Y20" s="10">
        <v>3308.33</v>
      </c>
      <c r="Z20" s="10"/>
      <c r="AA20" s="10"/>
      <c r="AB20" s="10"/>
      <c r="AC20" s="10">
        <v>3308.33</v>
      </c>
      <c r="AD20" s="10">
        <f t="shared" si="0"/>
        <v>439.79133000000002</v>
      </c>
      <c r="AE20" s="10">
        <v>439791.33</v>
      </c>
    </row>
    <row r="21" spans="1:31" ht="31.5" x14ac:dyDescent="0.25">
      <c r="A21" s="8" t="s">
        <v>30</v>
      </c>
      <c r="B21" s="9" t="s">
        <v>31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7"/>
      <c r="R21" s="9"/>
      <c r="S21" s="9"/>
      <c r="T21" s="10">
        <v>70000</v>
      </c>
      <c r="U21" s="10"/>
      <c r="V21" s="10"/>
      <c r="W21" s="10"/>
      <c r="X21" s="10">
        <v>70000</v>
      </c>
      <c r="Y21" s="10">
        <v>-8340</v>
      </c>
      <c r="Z21" s="10"/>
      <c r="AA21" s="10"/>
      <c r="AB21" s="10"/>
      <c r="AC21" s="10">
        <v>-8340</v>
      </c>
      <c r="AD21" s="10">
        <f t="shared" si="0"/>
        <v>61.66</v>
      </c>
      <c r="AE21" s="10">
        <v>61660</v>
      </c>
    </row>
    <row r="22" spans="1:31" ht="31.5" x14ac:dyDescent="0.25">
      <c r="A22" s="8" t="s">
        <v>19</v>
      </c>
      <c r="B22" s="9" t="s">
        <v>31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7" t="s">
        <v>20</v>
      </c>
      <c r="R22" s="9"/>
      <c r="S22" s="9"/>
      <c r="T22" s="10">
        <v>70000</v>
      </c>
      <c r="U22" s="10"/>
      <c r="V22" s="10"/>
      <c r="W22" s="10"/>
      <c r="X22" s="10">
        <v>70000</v>
      </c>
      <c r="Y22" s="10">
        <v>-8340</v>
      </c>
      <c r="Z22" s="10"/>
      <c r="AA22" s="10"/>
      <c r="AB22" s="10"/>
      <c r="AC22" s="10">
        <v>-8340</v>
      </c>
      <c r="AD22" s="10">
        <f t="shared" si="0"/>
        <v>61.66</v>
      </c>
      <c r="AE22" s="10">
        <v>61660</v>
      </c>
    </row>
    <row r="23" spans="1:31" ht="31.5" x14ac:dyDescent="0.25">
      <c r="A23" s="8" t="s">
        <v>21</v>
      </c>
      <c r="B23" s="9" t="s">
        <v>31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7" t="s">
        <v>22</v>
      </c>
      <c r="R23" s="9"/>
      <c r="S23" s="9"/>
      <c r="T23" s="10">
        <v>70000</v>
      </c>
      <c r="U23" s="10"/>
      <c r="V23" s="10"/>
      <c r="W23" s="10"/>
      <c r="X23" s="10">
        <v>70000</v>
      </c>
      <c r="Y23" s="10">
        <v>-8340</v>
      </c>
      <c r="Z23" s="10"/>
      <c r="AA23" s="10"/>
      <c r="AB23" s="10"/>
      <c r="AC23" s="10">
        <v>-8340</v>
      </c>
      <c r="AD23" s="10">
        <f t="shared" si="0"/>
        <v>61.66</v>
      </c>
      <c r="AE23" s="10">
        <v>61660</v>
      </c>
    </row>
    <row r="24" spans="1:31" ht="47.25" x14ac:dyDescent="0.25">
      <c r="A24" s="8" t="s">
        <v>23</v>
      </c>
      <c r="B24" s="9" t="s">
        <v>31</v>
      </c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7" t="s">
        <v>22</v>
      </c>
      <c r="R24" s="9" t="s">
        <v>24</v>
      </c>
      <c r="S24" s="9" t="s">
        <v>25</v>
      </c>
      <c r="T24" s="10">
        <v>70000</v>
      </c>
      <c r="U24" s="10"/>
      <c r="V24" s="10"/>
      <c r="W24" s="10"/>
      <c r="X24" s="10">
        <v>70000</v>
      </c>
      <c r="Y24" s="10">
        <v>-8340</v>
      </c>
      <c r="Z24" s="10"/>
      <c r="AA24" s="10"/>
      <c r="AB24" s="10"/>
      <c r="AC24" s="10">
        <v>-8340</v>
      </c>
      <c r="AD24" s="10">
        <f t="shared" si="0"/>
        <v>61.66</v>
      </c>
      <c r="AE24" s="10">
        <v>61660</v>
      </c>
    </row>
    <row r="25" spans="1:31" ht="31.5" x14ac:dyDescent="0.25">
      <c r="A25" s="8" t="s">
        <v>32</v>
      </c>
      <c r="B25" s="9" t="s">
        <v>33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7"/>
      <c r="R25" s="9"/>
      <c r="S25" s="9"/>
      <c r="T25" s="10">
        <v>3520</v>
      </c>
      <c r="U25" s="10"/>
      <c r="V25" s="10">
        <v>3520</v>
      </c>
      <c r="W25" s="10"/>
      <c r="X25" s="10"/>
      <c r="Y25" s="10"/>
      <c r="Z25" s="10"/>
      <c r="AA25" s="10"/>
      <c r="AB25" s="10"/>
      <c r="AC25" s="10"/>
      <c r="AD25" s="10">
        <f t="shared" si="0"/>
        <v>3.52</v>
      </c>
      <c r="AE25" s="10">
        <v>3520</v>
      </c>
    </row>
    <row r="26" spans="1:31" ht="31.5" x14ac:dyDescent="0.25">
      <c r="A26" s="8" t="s">
        <v>19</v>
      </c>
      <c r="B26" s="9" t="s">
        <v>33</v>
      </c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7" t="s">
        <v>20</v>
      </c>
      <c r="R26" s="9"/>
      <c r="S26" s="9"/>
      <c r="T26" s="10">
        <v>3520</v>
      </c>
      <c r="U26" s="10"/>
      <c r="V26" s="10">
        <v>3520</v>
      </c>
      <c r="W26" s="10"/>
      <c r="X26" s="10"/>
      <c r="Y26" s="10"/>
      <c r="Z26" s="10"/>
      <c r="AA26" s="10"/>
      <c r="AB26" s="10"/>
      <c r="AC26" s="10"/>
      <c r="AD26" s="10">
        <f t="shared" si="0"/>
        <v>3.52</v>
      </c>
      <c r="AE26" s="10">
        <v>3520</v>
      </c>
    </row>
    <row r="27" spans="1:31" ht="31.5" x14ac:dyDescent="0.25">
      <c r="A27" s="8" t="s">
        <v>21</v>
      </c>
      <c r="B27" s="9" t="s">
        <v>33</v>
      </c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7" t="s">
        <v>22</v>
      </c>
      <c r="R27" s="9"/>
      <c r="S27" s="9"/>
      <c r="T27" s="10">
        <v>3520</v>
      </c>
      <c r="U27" s="10"/>
      <c r="V27" s="10">
        <v>3520</v>
      </c>
      <c r="W27" s="10"/>
      <c r="X27" s="10"/>
      <c r="Y27" s="10"/>
      <c r="Z27" s="10"/>
      <c r="AA27" s="10"/>
      <c r="AB27" s="10"/>
      <c r="AC27" s="10"/>
      <c r="AD27" s="10">
        <f t="shared" si="0"/>
        <v>3.52</v>
      </c>
      <c r="AE27" s="10">
        <v>3520</v>
      </c>
    </row>
    <row r="28" spans="1:31" ht="47.25" x14ac:dyDescent="0.25">
      <c r="A28" s="8" t="s">
        <v>23</v>
      </c>
      <c r="B28" s="9" t="s">
        <v>33</v>
      </c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7" t="s">
        <v>22</v>
      </c>
      <c r="R28" s="9" t="s">
        <v>24</v>
      </c>
      <c r="S28" s="9" t="s">
        <v>25</v>
      </c>
      <c r="T28" s="10">
        <v>3520</v>
      </c>
      <c r="U28" s="10"/>
      <c r="V28" s="10">
        <v>3520</v>
      </c>
      <c r="W28" s="10"/>
      <c r="X28" s="10"/>
      <c r="Y28" s="10"/>
      <c r="Z28" s="10"/>
      <c r="AA28" s="10"/>
      <c r="AB28" s="10"/>
      <c r="AC28" s="10"/>
      <c r="AD28" s="10">
        <f t="shared" si="0"/>
        <v>3.52</v>
      </c>
      <c r="AE28" s="10">
        <v>3520</v>
      </c>
    </row>
    <row r="29" spans="1:31" ht="31.5" x14ac:dyDescent="0.25">
      <c r="A29" s="8" t="s">
        <v>34</v>
      </c>
      <c r="B29" s="9" t="s">
        <v>35</v>
      </c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7"/>
      <c r="R29" s="9"/>
      <c r="S29" s="9"/>
      <c r="T29" s="10">
        <v>14754724.220000001</v>
      </c>
      <c r="U29" s="10"/>
      <c r="V29" s="10"/>
      <c r="W29" s="10"/>
      <c r="X29" s="10">
        <v>14754724.220000001</v>
      </c>
      <c r="Y29" s="10">
        <v>3214104.1</v>
      </c>
      <c r="Z29" s="10"/>
      <c r="AA29" s="10"/>
      <c r="AB29" s="10"/>
      <c r="AC29" s="10">
        <v>3214104.1</v>
      </c>
      <c r="AD29" s="10">
        <f t="shared" si="0"/>
        <v>17968.828320000001</v>
      </c>
      <c r="AE29" s="10">
        <v>17968828.32</v>
      </c>
    </row>
    <row r="30" spans="1:31" ht="31.5" x14ac:dyDescent="0.25">
      <c r="A30" s="8" t="s">
        <v>36</v>
      </c>
      <c r="B30" s="9" t="s">
        <v>37</v>
      </c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7"/>
      <c r="R30" s="9"/>
      <c r="S30" s="9"/>
      <c r="T30" s="10">
        <v>12579471.52</v>
      </c>
      <c r="U30" s="10"/>
      <c r="V30" s="10"/>
      <c r="W30" s="10"/>
      <c r="X30" s="10">
        <v>12579471.52</v>
      </c>
      <c r="Y30" s="10">
        <v>2764357.75</v>
      </c>
      <c r="Z30" s="10"/>
      <c r="AA30" s="10"/>
      <c r="AB30" s="10"/>
      <c r="AC30" s="10">
        <v>2764357.75</v>
      </c>
      <c r="AD30" s="10">
        <f t="shared" si="0"/>
        <v>15343.82927</v>
      </c>
      <c r="AE30" s="10">
        <v>15343829.27</v>
      </c>
    </row>
    <row r="31" spans="1:31" ht="31.5" x14ac:dyDescent="0.25">
      <c r="A31" s="8" t="s">
        <v>36</v>
      </c>
      <c r="B31" s="9" t="s">
        <v>38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7"/>
      <c r="R31" s="9"/>
      <c r="S31" s="9"/>
      <c r="T31" s="10">
        <v>10773188.689999999</v>
      </c>
      <c r="U31" s="10"/>
      <c r="V31" s="10"/>
      <c r="W31" s="10"/>
      <c r="X31" s="10">
        <v>10773188.689999999</v>
      </c>
      <c r="Y31" s="10">
        <v>2387071.71</v>
      </c>
      <c r="Z31" s="10"/>
      <c r="AA31" s="10"/>
      <c r="AB31" s="10"/>
      <c r="AC31" s="10">
        <v>2387071.71</v>
      </c>
      <c r="AD31" s="10">
        <f t="shared" si="0"/>
        <v>13160.260400000001</v>
      </c>
      <c r="AE31" s="10">
        <v>13160260.4</v>
      </c>
    </row>
    <row r="32" spans="1:31" ht="63" x14ac:dyDescent="0.25">
      <c r="A32" s="8" t="s">
        <v>39</v>
      </c>
      <c r="B32" s="9" t="s">
        <v>38</v>
      </c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7" t="s">
        <v>40</v>
      </c>
      <c r="R32" s="9"/>
      <c r="S32" s="9"/>
      <c r="T32" s="10">
        <v>10773188.689999999</v>
      </c>
      <c r="U32" s="10"/>
      <c r="V32" s="10"/>
      <c r="W32" s="10"/>
      <c r="X32" s="10">
        <v>10773188.689999999</v>
      </c>
      <c r="Y32" s="10">
        <v>2387071.71</v>
      </c>
      <c r="Z32" s="10"/>
      <c r="AA32" s="10"/>
      <c r="AB32" s="10"/>
      <c r="AC32" s="10">
        <v>2387071.71</v>
      </c>
      <c r="AD32" s="10">
        <f t="shared" si="0"/>
        <v>13160.260400000001</v>
      </c>
      <c r="AE32" s="10">
        <v>13160260.4</v>
      </c>
    </row>
    <row r="33" spans="1:31" ht="31.5" x14ac:dyDescent="0.25">
      <c r="A33" s="8" t="s">
        <v>41</v>
      </c>
      <c r="B33" s="9" t="s">
        <v>38</v>
      </c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7" t="s">
        <v>42</v>
      </c>
      <c r="R33" s="9"/>
      <c r="S33" s="9"/>
      <c r="T33" s="10">
        <v>10773188.689999999</v>
      </c>
      <c r="U33" s="10"/>
      <c r="V33" s="10"/>
      <c r="W33" s="10"/>
      <c r="X33" s="10">
        <v>10773188.689999999</v>
      </c>
      <c r="Y33" s="10">
        <v>2387071.71</v>
      </c>
      <c r="Z33" s="10"/>
      <c r="AA33" s="10"/>
      <c r="AB33" s="10"/>
      <c r="AC33" s="10">
        <v>2387071.71</v>
      </c>
      <c r="AD33" s="10">
        <f t="shared" si="0"/>
        <v>13160.260400000001</v>
      </c>
      <c r="AE33" s="10">
        <v>13160260.4</v>
      </c>
    </row>
    <row r="34" spans="1:31" ht="47.25" x14ac:dyDescent="0.25">
      <c r="A34" s="8" t="s">
        <v>23</v>
      </c>
      <c r="B34" s="9" t="s">
        <v>38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7" t="s">
        <v>42</v>
      </c>
      <c r="R34" s="9" t="s">
        <v>24</v>
      </c>
      <c r="S34" s="9" t="s">
        <v>25</v>
      </c>
      <c r="T34" s="10">
        <v>10773188.689999999</v>
      </c>
      <c r="U34" s="10"/>
      <c r="V34" s="10"/>
      <c r="W34" s="10"/>
      <c r="X34" s="10">
        <v>10773188.689999999</v>
      </c>
      <c r="Y34" s="10">
        <v>2387071.71</v>
      </c>
      <c r="Z34" s="10"/>
      <c r="AA34" s="10"/>
      <c r="AB34" s="10"/>
      <c r="AC34" s="10">
        <v>2387071.71</v>
      </c>
      <c r="AD34" s="10">
        <f t="shared" si="0"/>
        <v>13160.260400000001</v>
      </c>
      <c r="AE34" s="10">
        <v>13160260.4</v>
      </c>
    </row>
    <row r="35" spans="1:31" ht="31.5" x14ac:dyDescent="0.25">
      <c r="A35" s="8" t="s">
        <v>43</v>
      </c>
      <c r="B35" s="9" t="s">
        <v>44</v>
      </c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7"/>
      <c r="R35" s="9"/>
      <c r="S35" s="9"/>
      <c r="T35" s="10">
        <v>1806282.83</v>
      </c>
      <c r="U35" s="10"/>
      <c r="V35" s="10"/>
      <c r="W35" s="10"/>
      <c r="X35" s="10">
        <v>1806282.83</v>
      </c>
      <c r="Y35" s="10">
        <v>377286.04</v>
      </c>
      <c r="Z35" s="10"/>
      <c r="AA35" s="10"/>
      <c r="AB35" s="10"/>
      <c r="AC35" s="10">
        <v>377286.04</v>
      </c>
      <c r="AD35" s="10">
        <f t="shared" si="0"/>
        <v>2183.5688700000001</v>
      </c>
      <c r="AE35" s="10">
        <v>2183568.87</v>
      </c>
    </row>
    <row r="36" spans="1:31" ht="63" x14ac:dyDescent="0.25">
      <c r="A36" s="8" t="s">
        <v>39</v>
      </c>
      <c r="B36" s="9" t="s">
        <v>44</v>
      </c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7" t="s">
        <v>40</v>
      </c>
      <c r="R36" s="9"/>
      <c r="S36" s="9"/>
      <c r="T36" s="10">
        <v>1806282.83</v>
      </c>
      <c r="U36" s="10"/>
      <c r="V36" s="10"/>
      <c r="W36" s="10"/>
      <c r="X36" s="10">
        <v>1806282.83</v>
      </c>
      <c r="Y36" s="10">
        <v>377286.04</v>
      </c>
      <c r="Z36" s="10"/>
      <c r="AA36" s="10"/>
      <c r="AB36" s="10"/>
      <c r="AC36" s="10">
        <v>377286.04</v>
      </c>
      <c r="AD36" s="10">
        <f t="shared" si="0"/>
        <v>2183.5688700000001</v>
      </c>
      <c r="AE36" s="10">
        <v>2183568.87</v>
      </c>
    </row>
    <row r="37" spans="1:31" ht="31.5" x14ac:dyDescent="0.25">
      <c r="A37" s="8" t="s">
        <v>41</v>
      </c>
      <c r="B37" s="9" t="s">
        <v>44</v>
      </c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7" t="s">
        <v>42</v>
      </c>
      <c r="R37" s="9"/>
      <c r="S37" s="9"/>
      <c r="T37" s="10">
        <v>1806282.83</v>
      </c>
      <c r="U37" s="10"/>
      <c r="V37" s="10"/>
      <c r="W37" s="10"/>
      <c r="X37" s="10">
        <v>1806282.83</v>
      </c>
      <c r="Y37" s="10">
        <v>377286.04</v>
      </c>
      <c r="Z37" s="10"/>
      <c r="AA37" s="10"/>
      <c r="AB37" s="10"/>
      <c r="AC37" s="10">
        <v>377286.04</v>
      </c>
      <c r="AD37" s="10">
        <f t="shared" si="0"/>
        <v>2183.5688700000001</v>
      </c>
      <c r="AE37" s="10">
        <v>2183568.87</v>
      </c>
    </row>
    <row r="38" spans="1:31" ht="47.25" x14ac:dyDescent="0.25">
      <c r="A38" s="8" t="s">
        <v>23</v>
      </c>
      <c r="B38" s="9" t="s">
        <v>44</v>
      </c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7" t="s">
        <v>42</v>
      </c>
      <c r="R38" s="9" t="s">
        <v>24</v>
      </c>
      <c r="S38" s="9" t="s">
        <v>25</v>
      </c>
      <c r="T38" s="10">
        <v>1806282.83</v>
      </c>
      <c r="U38" s="10"/>
      <c r="V38" s="10"/>
      <c r="W38" s="10"/>
      <c r="X38" s="10">
        <v>1806282.83</v>
      </c>
      <c r="Y38" s="10">
        <v>377286.04</v>
      </c>
      <c r="Z38" s="10"/>
      <c r="AA38" s="10"/>
      <c r="AB38" s="10"/>
      <c r="AC38" s="10">
        <v>377286.04</v>
      </c>
      <c r="AD38" s="10">
        <f t="shared" si="0"/>
        <v>2183.5688700000001</v>
      </c>
      <c r="AE38" s="10">
        <v>2183568.87</v>
      </c>
    </row>
    <row r="39" spans="1:31" ht="31.5" x14ac:dyDescent="0.25">
      <c r="A39" s="8" t="s">
        <v>45</v>
      </c>
      <c r="B39" s="9" t="s">
        <v>46</v>
      </c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7"/>
      <c r="R39" s="9"/>
      <c r="S39" s="9"/>
      <c r="T39" s="10">
        <v>2175252.7000000002</v>
      </c>
      <c r="U39" s="10"/>
      <c r="V39" s="10"/>
      <c r="W39" s="10"/>
      <c r="X39" s="10">
        <v>2175252.7000000002</v>
      </c>
      <c r="Y39" s="10">
        <v>449746.35</v>
      </c>
      <c r="Z39" s="10"/>
      <c r="AA39" s="10"/>
      <c r="AB39" s="10"/>
      <c r="AC39" s="10">
        <v>449746.35</v>
      </c>
      <c r="AD39" s="10">
        <f t="shared" si="0"/>
        <v>2624.9990499999999</v>
      </c>
      <c r="AE39" s="10">
        <v>2624999.0499999998</v>
      </c>
    </row>
    <row r="40" spans="1:31" ht="31.5" x14ac:dyDescent="0.25">
      <c r="A40" s="8" t="s">
        <v>45</v>
      </c>
      <c r="B40" s="9" t="s">
        <v>47</v>
      </c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7"/>
      <c r="R40" s="9"/>
      <c r="S40" s="9"/>
      <c r="T40" s="10">
        <v>2175252.7000000002</v>
      </c>
      <c r="U40" s="10"/>
      <c r="V40" s="10"/>
      <c r="W40" s="10"/>
      <c r="X40" s="10">
        <v>2175252.7000000002</v>
      </c>
      <c r="Y40" s="10">
        <v>449746.35</v>
      </c>
      <c r="Z40" s="10"/>
      <c r="AA40" s="10"/>
      <c r="AB40" s="10"/>
      <c r="AC40" s="10">
        <v>449746.35</v>
      </c>
      <c r="AD40" s="10">
        <f t="shared" si="0"/>
        <v>2624.9990499999999</v>
      </c>
      <c r="AE40" s="10">
        <v>2624999.0499999998</v>
      </c>
    </row>
    <row r="41" spans="1:31" ht="63" x14ac:dyDescent="0.25">
      <c r="A41" s="8" t="s">
        <v>39</v>
      </c>
      <c r="B41" s="9" t="s">
        <v>47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7" t="s">
        <v>40</v>
      </c>
      <c r="R41" s="9"/>
      <c r="S41" s="9"/>
      <c r="T41" s="10">
        <v>2175252.7000000002</v>
      </c>
      <c r="U41" s="10"/>
      <c r="V41" s="10"/>
      <c r="W41" s="10"/>
      <c r="X41" s="10">
        <v>2175252.7000000002</v>
      </c>
      <c r="Y41" s="10">
        <v>449746.35</v>
      </c>
      <c r="Z41" s="10"/>
      <c r="AA41" s="10"/>
      <c r="AB41" s="10"/>
      <c r="AC41" s="10">
        <v>449746.35</v>
      </c>
      <c r="AD41" s="10">
        <f t="shared" si="0"/>
        <v>2624.9990499999999</v>
      </c>
      <c r="AE41" s="10">
        <v>2624999.0499999998</v>
      </c>
    </row>
    <row r="42" spans="1:31" ht="31.5" x14ac:dyDescent="0.25">
      <c r="A42" s="8" t="s">
        <v>41</v>
      </c>
      <c r="B42" s="9" t="s">
        <v>47</v>
      </c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7" t="s">
        <v>42</v>
      </c>
      <c r="R42" s="9"/>
      <c r="S42" s="9"/>
      <c r="T42" s="10">
        <v>2175252.7000000002</v>
      </c>
      <c r="U42" s="10"/>
      <c r="V42" s="10"/>
      <c r="W42" s="10"/>
      <c r="X42" s="10">
        <v>2175252.7000000002</v>
      </c>
      <c r="Y42" s="10">
        <v>449746.35</v>
      </c>
      <c r="Z42" s="10"/>
      <c r="AA42" s="10"/>
      <c r="AB42" s="10"/>
      <c r="AC42" s="10">
        <v>449746.35</v>
      </c>
      <c r="AD42" s="10">
        <f t="shared" si="0"/>
        <v>2624.9990499999999</v>
      </c>
      <c r="AE42" s="10">
        <v>2624999.0499999998</v>
      </c>
    </row>
    <row r="43" spans="1:31" ht="47.25" x14ac:dyDescent="0.25">
      <c r="A43" s="8" t="s">
        <v>23</v>
      </c>
      <c r="B43" s="9" t="s">
        <v>47</v>
      </c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7" t="s">
        <v>42</v>
      </c>
      <c r="R43" s="9" t="s">
        <v>24</v>
      </c>
      <c r="S43" s="9" t="s">
        <v>25</v>
      </c>
      <c r="T43" s="10">
        <v>2175252.7000000002</v>
      </c>
      <c r="U43" s="10"/>
      <c r="V43" s="10"/>
      <c r="W43" s="10"/>
      <c r="X43" s="10">
        <v>2175252.7000000002</v>
      </c>
      <c r="Y43" s="10">
        <v>449746.35</v>
      </c>
      <c r="Z43" s="10"/>
      <c r="AA43" s="10"/>
      <c r="AB43" s="10"/>
      <c r="AC43" s="10">
        <v>449746.35</v>
      </c>
      <c r="AD43" s="10">
        <f t="shared" si="0"/>
        <v>2624.9990499999999</v>
      </c>
      <c r="AE43" s="10">
        <v>2624999.0499999998</v>
      </c>
    </row>
    <row r="44" spans="1:31" ht="31.5" x14ac:dyDescent="0.25">
      <c r="A44" s="8" t="s">
        <v>48</v>
      </c>
      <c r="B44" s="9" t="s">
        <v>49</v>
      </c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7"/>
      <c r="R44" s="9"/>
      <c r="S44" s="9"/>
      <c r="T44" s="10">
        <v>4929342.5199999996</v>
      </c>
      <c r="U44" s="10">
        <v>297400</v>
      </c>
      <c r="V44" s="10"/>
      <c r="W44" s="10"/>
      <c r="X44" s="10">
        <v>4631942.5199999996</v>
      </c>
      <c r="Y44" s="10">
        <v>-837615.83</v>
      </c>
      <c r="Z44" s="10">
        <v>2200</v>
      </c>
      <c r="AA44" s="10"/>
      <c r="AB44" s="10"/>
      <c r="AC44" s="10">
        <v>-839815.83</v>
      </c>
      <c r="AD44" s="10">
        <f t="shared" si="0"/>
        <v>4091.72669</v>
      </c>
      <c r="AE44" s="10">
        <v>4091726.69</v>
      </c>
    </row>
    <row r="45" spans="1:31" ht="31.5" x14ac:dyDescent="0.25">
      <c r="A45" s="8" t="s">
        <v>50</v>
      </c>
      <c r="B45" s="9" t="s">
        <v>51</v>
      </c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7"/>
      <c r="R45" s="9"/>
      <c r="S45" s="9"/>
      <c r="T45" s="10">
        <v>4929342.5199999996</v>
      </c>
      <c r="U45" s="10">
        <v>297400</v>
      </c>
      <c r="V45" s="10"/>
      <c r="W45" s="10"/>
      <c r="X45" s="10">
        <v>4631942.5199999996</v>
      </c>
      <c r="Y45" s="10">
        <v>-837615.83</v>
      </c>
      <c r="Z45" s="10">
        <v>2200</v>
      </c>
      <c r="AA45" s="10"/>
      <c r="AB45" s="10"/>
      <c r="AC45" s="10">
        <v>-839815.83</v>
      </c>
      <c r="AD45" s="10">
        <f t="shared" si="0"/>
        <v>4091.72669</v>
      </c>
      <c r="AE45" s="10">
        <v>4091726.69</v>
      </c>
    </row>
    <row r="46" spans="1:31" ht="31.5" x14ac:dyDescent="0.25">
      <c r="A46" s="8" t="s">
        <v>52</v>
      </c>
      <c r="B46" s="9" t="s">
        <v>53</v>
      </c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7"/>
      <c r="R46" s="9"/>
      <c r="S46" s="9"/>
      <c r="T46" s="10">
        <v>696360</v>
      </c>
      <c r="U46" s="10"/>
      <c r="V46" s="10"/>
      <c r="W46" s="10"/>
      <c r="X46" s="10">
        <v>696360</v>
      </c>
      <c r="Y46" s="10">
        <v>50000</v>
      </c>
      <c r="Z46" s="10"/>
      <c r="AA46" s="10"/>
      <c r="AB46" s="10"/>
      <c r="AC46" s="10">
        <v>50000</v>
      </c>
      <c r="AD46" s="10">
        <f t="shared" si="0"/>
        <v>746.36</v>
      </c>
      <c r="AE46" s="10">
        <v>746360</v>
      </c>
    </row>
    <row r="47" spans="1:31" ht="31.5" x14ac:dyDescent="0.25">
      <c r="A47" s="8" t="s">
        <v>54</v>
      </c>
      <c r="B47" s="9" t="s">
        <v>55</v>
      </c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7"/>
      <c r="R47" s="9"/>
      <c r="S47" s="9"/>
      <c r="T47" s="10">
        <v>159760</v>
      </c>
      <c r="U47" s="10"/>
      <c r="V47" s="10"/>
      <c r="W47" s="10"/>
      <c r="X47" s="10">
        <v>159760</v>
      </c>
      <c r="Y47" s="10"/>
      <c r="Z47" s="10"/>
      <c r="AA47" s="10"/>
      <c r="AB47" s="10"/>
      <c r="AC47" s="10"/>
      <c r="AD47" s="10">
        <f t="shared" si="0"/>
        <v>159.76</v>
      </c>
      <c r="AE47" s="10">
        <v>159760</v>
      </c>
    </row>
    <row r="48" spans="1:31" ht="31.5" x14ac:dyDescent="0.25">
      <c r="A48" s="8" t="s">
        <v>56</v>
      </c>
      <c r="B48" s="9" t="s">
        <v>55</v>
      </c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7" t="s">
        <v>57</v>
      </c>
      <c r="R48" s="9"/>
      <c r="S48" s="9"/>
      <c r="T48" s="10">
        <v>159760</v>
      </c>
      <c r="U48" s="10"/>
      <c r="V48" s="10"/>
      <c r="W48" s="10"/>
      <c r="X48" s="10">
        <v>159760</v>
      </c>
      <c r="Y48" s="10"/>
      <c r="Z48" s="10"/>
      <c r="AA48" s="10"/>
      <c r="AB48" s="10"/>
      <c r="AC48" s="10"/>
      <c r="AD48" s="10">
        <f t="shared" si="0"/>
        <v>159.76</v>
      </c>
      <c r="AE48" s="10">
        <v>159760</v>
      </c>
    </row>
    <row r="49" spans="1:31" ht="31.5" x14ac:dyDescent="0.25">
      <c r="A49" s="8" t="s">
        <v>58</v>
      </c>
      <c r="B49" s="9" t="s">
        <v>55</v>
      </c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7" t="s">
        <v>59</v>
      </c>
      <c r="R49" s="9"/>
      <c r="S49" s="9"/>
      <c r="T49" s="10">
        <v>159760</v>
      </c>
      <c r="U49" s="10"/>
      <c r="V49" s="10"/>
      <c r="W49" s="10"/>
      <c r="X49" s="10">
        <v>159760</v>
      </c>
      <c r="Y49" s="10"/>
      <c r="Z49" s="10"/>
      <c r="AA49" s="10"/>
      <c r="AB49" s="10"/>
      <c r="AC49" s="10"/>
      <c r="AD49" s="10">
        <f t="shared" si="0"/>
        <v>159.76</v>
      </c>
      <c r="AE49" s="10">
        <v>159760</v>
      </c>
    </row>
    <row r="50" spans="1:31" ht="31.5" x14ac:dyDescent="0.25">
      <c r="A50" s="8" t="s">
        <v>60</v>
      </c>
      <c r="B50" s="9" t="s">
        <v>55</v>
      </c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7" t="s">
        <v>59</v>
      </c>
      <c r="R50" s="9" t="s">
        <v>61</v>
      </c>
      <c r="S50" s="9" t="s">
        <v>24</v>
      </c>
      <c r="T50" s="10">
        <v>159760</v>
      </c>
      <c r="U50" s="10"/>
      <c r="V50" s="10"/>
      <c r="W50" s="10"/>
      <c r="X50" s="10">
        <v>159760</v>
      </c>
      <c r="Y50" s="10"/>
      <c r="Z50" s="10"/>
      <c r="AA50" s="10"/>
      <c r="AB50" s="10"/>
      <c r="AC50" s="10"/>
      <c r="AD50" s="10">
        <f t="shared" si="0"/>
        <v>159.76</v>
      </c>
      <c r="AE50" s="10">
        <v>159760</v>
      </c>
    </row>
    <row r="51" spans="1:31" ht="31.5" x14ac:dyDescent="0.25">
      <c r="A51" s="8" t="s">
        <v>62</v>
      </c>
      <c r="B51" s="9" t="s">
        <v>63</v>
      </c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7"/>
      <c r="R51" s="9"/>
      <c r="S51" s="9"/>
      <c r="T51" s="10">
        <v>142500</v>
      </c>
      <c r="U51" s="10"/>
      <c r="V51" s="10"/>
      <c r="W51" s="10"/>
      <c r="X51" s="10">
        <v>142500</v>
      </c>
      <c r="Y51" s="10"/>
      <c r="Z51" s="10"/>
      <c r="AA51" s="10"/>
      <c r="AB51" s="10"/>
      <c r="AC51" s="10"/>
      <c r="AD51" s="10">
        <f t="shared" si="0"/>
        <v>142.5</v>
      </c>
      <c r="AE51" s="10">
        <v>142500</v>
      </c>
    </row>
    <row r="52" spans="1:31" ht="31.5" x14ac:dyDescent="0.25">
      <c r="A52" s="8" t="s">
        <v>56</v>
      </c>
      <c r="B52" s="9" t="s">
        <v>63</v>
      </c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7" t="s">
        <v>57</v>
      </c>
      <c r="R52" s="9"/>
      <c r="S52" s="9"/>
      <c r="T52" s="10">
        <v>142500</v>
      </c>
      <c r="U52" s="10"/>
      <c r="V52" s="10"/>
      <c r="W52" s="10"/>
      <c r="X52" s="10">
        <v>142500</v>
      </c>
      <c r="Y52" s="10"/>
      <c r="Z52" s="10"/>
      <c r="AA52" s="10"/>
      <c r="AB52" s="10"/>
      <c r="AC52" s="10"/>
      <c r="AD52" s="10">
        <f t="shared" si="0"/>
        <v>142.5</v>
      </c>
      <c r="AE52" s="10">
        <v>142500</v>
      </c>
    </row>
    <row r="53" spans="1:31" ht="31.5" x14ac:dyDescent="0.25">
      <c r="A53" s="8" t="s">
        <v>58</v>
      </c>
      <c r="B53" s="9" t="s">
        <v>63</v>
      </c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7" t="s">
        <v>59</v>
      </c>
      <c r="R53" s="9"/>
      <c r="S53" s="9"/>
      <c r="T53" s="10">
        <v>142500</v>
      </c>
      <c r="U53" s="10"/>
      <c r="V53" s="10"/>
      <c r="W53" s="10"/>
      <c r="X53" s="10">
        <v>142500</v>
      </c>
      <c r="Y53" s="10"/>
      <c r="Z53" s="10"/>
      <c r="AA53" s="10"/>
      <c r="AB53" s="10"/>
      <c r="AC53" s="10"/>
      <c r="AD53" s="10">
        <f t="shared" si="0"/>
        <v>142.5</v>
      </c>
      <c r="AE53" s="10">
        <v>142500</v>
      </c>
    </row>
    <row r="54" spans="1:31" ht="31.5" x14ac:dyDescent="0.25">
      <c r="A54" s="8" t="s">
        <v>64</v>
      </c>
      <c r="B54" s="9" t="s">
        <v>63</v>
      </c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7" t="s">
        <v>59</v>
      </c>
      <c r="R54" s="9" t="s">
        <v>24</v>
      </c>
      <c r="S54" s="9" t="s">
        <v>65</v>
      </c>
      <c r="T54" s="10">
        <v>142500</v>
      </c>
      <c r="U54" s="10"/>
      <c r="V54" s="10"/>
      <c r="W54" s="10"/>
      <c r="X54" s="10">
        <v>142500</v>
      </c>
      <c r="Y54" s="10"/>
      <c r="Z54" s="10"/>
      <c r="AA54" s="10"/>
      <c r="AB54" s="10"/>
      <c r="AC54" s="10"/>
      <c r="AD54" s="10">
        <f t="shared" si="0"/>
        <v>142.5</v>
      </c>
      <c r="AE54" s="10">
        <v>142500</v>
      </c>
    </row>
    <row r="55" spans="1:31" ht="31.5" x14ac:dyDescent="0.25">
      <c r="A55" s="8" t="s">
        <v>66</v>
      </c>
      <c r="B55" s="9" t="s">
        <v>67</v>
      </c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7"/>
      <c r="R55" s="9"/>
      <c r="S55" s="9"/>
      <c r="T55" s="10">
        <v>132700</v>
      </c>
      <c r="U55" s="10"/>
      <c r="V55" s="10"/>
      <c r="W55" s="10"/>
      <c r="X55" s="10">
        <v>132700</v>
      </c>
      <c r="Y55" s="10"/>
      <c r="Z55" s="10"/>
      <c r="AA55" s="10"/>
      <c r="AB55" s="10"/>
      <c r="AC55" s="10"/>
      <c r="AD55" s="10">
        <f t="shared" si="0"/>
        <v>132.69999999999999</v>
      </c>
      <c r="AE55" s="10">
        <v>132700</v>
      </c>
    </row>
    <row r="56" spans="1:31" ht="31.5" x14ac:dyDescent="0.25">
      <c r="A56" s="8" t="s">
        <v>56</v>
      </c>
      <c r="B56" s="9" t="s">
        <v>67</v>
      </c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7" t="s">
        <v>57</v>
      </c>
      <c r="R56" s="9"/>
      <c r="S56" s="9"/>
      <c r="T56" s="10">
        <v>132700</v>
      </c>
      <c r="U56" s="10"/>
      <c r="V56" s="10"/>
      <c r="W56" s="10"/>
      <c r="X56" s="10">
        <v>132700</v>
      </c>
      <c r="Y56" s="10"/>
      <c r="Z56" s="10"/>
      <c r="AA56" s="10"/>
      <c r="AB56" s="10"/>
      <c r="AC56" s="10"/>
      <c r="AD56" s="10">
        <f t="shared" si="0"/>
        <v>132.69999999999999</v>
      </c>
      <c r="AE56" s="10">
        <v>132700</v>
      </c>
    </row>
    <row r="57" spans="1:31" ht="31.5" x14ac:dyDescent="0.25">
      <c r="A57" s="8" t="s">
        <v>58</v>
      </c>
      <c r="B57" s="9" t="s">
        <v>67</v>
      </c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7" t="s">
        <v>59</v>
      </c>
      <c r="R57" s="9"/>
      <c r="S57" s="9"/>
      <c r="T57" s="10">
        <v>132700</v>
      </c>
      <c r="U57" s="10"/>
      <c r="V57" s="10"/>
      <c r="W57" s="10"/>
      <c r="X57" s="10">
        <v>132700</v>
      </c>
      <c r="Y57" s="10"/>
      <c r="Z57" s="10"/>
      <c r="AA57" s="10"/>
      <c r="AB57" s="10"/>
      <c r="AC57" s="10"/>
      <c r="AD57" s="10">
        <f t="shared" si="0"/>
        <v>132.69999999999999</v>
      </c>
      <c r="AE57" s="10">
        <v>132700</v>
      </c>
    </row>
    <row r="58" spans="1:31" ht="31.5" x14ac:dyDescent="0.25">
      <c r="A58" s="8" t="s">
        <v>60</v>
      </c>
      <c r="B58" s="9" t="s">
        <v>67</v>
      </c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7" t="s">
        <v>59</v>
      </c>
      <c r="R58" s="9" t="s">
        <v>61</v>
      </c>
      <c r="S58" s="9" t="s">
        <v>24</v>
      </c>
      <c r="T58" s="10">
        <v>132700</v>
      </c>
      <c r="U58" s="10"/>
      <c r="V58" s="10"/>
      <c r="W58" s="10"/>
      <c r="X58" s="10">
        <v>132700</v>
      </c>
      <c r="Y58" s="10"/>
      <c r="Z58" s="10"/>
      <c r="AA58" s="10"/>
      <c r="AB58" s="10"/>
      <c r="AC58" s="10"/>
      <c r="AD58" s="10">
        <f t="shared" si="0"/>
        <v>132.69999999999999</v>
      </c>
      <c r="AE58" s="10">
        <v>132700</v>
      </c>
    </row>
    <row r="59" spans="1:31" ht="31.5" x14ac:dyDescent="0.25">
      <c r="A59" s="8" t="s">
        <v>68</v>
      </c>
      <c r="B59" s="9" t="s">
        <v>69</v>
      </c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7"/>
      <c r="R59" s="9"/>
      <c r="S59" s="9"/>
      <c r="T59" s="10">
        <v>85370</v>
      </c>
      <c r="U59" s="10"/>
      <c r="V59" s="10"/>
      <c r="W59" s="10"/>
      <c r="X59" s="10">
        <v>85370</v>
      </c>
      <c r="Y59" s="10"/>
      <c r="Z59" s="10"/>
      <c r="AA59" s="10"/>
      <c r="AB59" s="10"/>
      <c r="AC59" s="10"/>
      <c r="AD59" s="10">
        <f t="shared" si="0"/>
        <v>85.37</v>
      </c>
      <c r="AE59" s="10">
        <v>85370</v>
      </c>
    </row>
    <row r="60" spans="1:31" ht="31.5" x14ac:dyDescent="0.25">
      <c r="A60" s="8" t="s">
        <v>56</v>
      </c>
      <c r="B60" s="9" t="s">
        <v>69</v>
      </c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7" t="s">
        <v>57</v>
      </c>
      <c r="R60" s="9"/>
      <c r="S60" s="9"/>
      <c r="T60" s="10">
        <v>85370</v>
      </c>
      <c r="U60" s="10"/>
      <c r="V60" s="10"/>
      <c r="W60" s="10"/>
      <c r="X60" s="10">
        <v>85370</v>
      </c>
      <c r="Y60" s="10"/>
      <c r="Z60" s="10"/>
      <c r="AA60" s="10"/>
      <c r="AB60" s="10"/>
      <c r="AC60" s="10"/>
      <c r="AD60" s="10">
        <f t="shared" si="0"/>
        <v>85.37</v>
      </c>
      <c r="AE60" s="10">
        <v>85370</v>
      </c>
    </row>
    <row r="61" spans="1:31" ht="31.5" x14ac:dyDescent="0.25">
      <c r="A61" s="8" t="s">
        <v>58</v>
      </c>
      <c r="B61" s="9" t="s">
        <v>69</v>
      </c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7" t="s">
        <v>59</v>
      </c>
      <c r="R61" s="9"/>
      <c r="S61" s="9"/>
      <c r="T61" s="10">
        <v>85370</v>
      </c>
      <c r="U61" s="10"/>
      <c r="V61" s="10"/>
      <c r="W61" s="10"/>
      <c r="X61" s="10">
        <v>85370</v>
      </c>
      <c r="Y61" s="10"/>
      <c r="Z61" s="10"/>
      <c r="AA61" s="10"/>
      <c r="AB61" s="10"/>
      <c r="AC61" s="10"/>
      <c r="AD61" s="10">
        <f t="shared" si="0"/>
        <v>85.37</v>
      </c>
      <c r="AE61" s="10">
        <v>85370</v>
      </c>
    </row>
    <row r="62" spans="1:31" ht="31.5" x14ac:dyDescent="0.25">
      <c r="A62" s="8" t="s">
        <v>64</v>
      </c>
      <c r="B62" s="9" t="s">
        <v>69</v>
      </c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7" t="s">
        <v>59</v>
      </c>
      <c r="R62" s="9" t="s">
        <v>24</v>
      </c>
      <c r="S62" s="9" t="s">
        <v>65</v>
      </c>
      <c r="T62" s="10">
        <v>85370</v>
      </c>
      <c r="U62" s="10"/>
      <c r="V62" s="10"/>
      <c r="W62" s="10"/>
      <c r="X62" s="10">
        <v>85370</v>
      </c>
      <c r="Y62" s="10"/>
      <c r="Z62" s="10"/>
      <c r="AA62" s="10"/>
      <c r="AB62" s="10"/>
      <c r="AC62" s="10"/>
      <c r="AD62" s="10">
        <f t="shared" si="0"/>
        <v>85.37</v>
      </c>
      <c r="AE62" s="10">
        <v>85370</v>
      </c>
    </row>
    <row r="63" spans="1:31" ht="47.25" x14ac:dyDescent="0.25">
      <c r="A63" s="8" t="s">
        <v>70</v>
      </c>
      <c r="B63" s="9" t="s">
        <v>71</v>
      </c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7"/>
      <c r="R63" s="9"/>
      <c r="S63" s="9"/>
      <c r="T63" s="10">
        <v>121230</v>
      </c>
      <c r="U63" s="10"/>
      <c r="V63" s="10"/>
      <c r="W63" s="10"/>
      <c r="X63" s="10">
        <v>121230</v>
      </c>
      <c r="Y63" s="10"/>
      <c r="Z63" s="10"/>
      <c r="AA63" s="10"/>
      <c r="AB63" s="10"/>
      <c r="AC63" s="10"/>
      <c r="AD63" s="10">
        <f t="shared" si="0"/>
        <v>121.23</v>
      </c>
      <c r="AE63" s="10">
        <v>121230</v>
      </c>
    </row>
    <row r="64" spans="1:31" ht="31.5" x14ac:dyDescent="0.25">
      <c r="A64" s="8" t="s">
        <v>56</v>
      </c>
      <c r="B64" s="9" t="s">
        <v>71</v>
      </c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7" t="s">
        <v>57</v>
      </c>
      <c r="R64" s="9"/>
      <c r="S64" s="9"/>
      <c r="T64" s="10">
        <v>121230</v>
      </c>
      <c r="U64" s="10"/>
      <c r="V64" s="10"/>
      <c r="W64" s="10"/>
      <c r="X64" s="10">
        <v>121230</v>
      </c>
      <c r="Y64" s="10"/>
      <c r="Z64" s="10"/>
      <c r="AA64" s="10"/>
      <c r="AB64" s="10"/>
      <c r="AC64" s="10"/>
      <c r="AD64" s="10">
        <f t="shared" si="0"/>
        <v>121.23</v>
      </c>
      <c r="AE64" s="10">
        <v>121230</v>
      </c>
    </row>
    <row r="65" spans="1:31" ht="31.5" x14ac:dyDescent="0.25">
      <c r="A65" s="8" t="s">
        <v>58</v>
      </c>
      <c r="B65" s="9" t="s">
        <v>71</v>
      </c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7" t="s">
        <v>59</v>
      </c>
      <c r="R65" s="9"/>
      <c r="S65" s="9"/>
      <c r="T65" s="10">
        <v>121230</v>
      </c>
      <c r="U65" s="10"/>
      <c r="V65" s="10"/>
      <c r="W65" s="10"/>
      <c r="X65" s="10">
        <v>121230</v>
      </c>
      <c r="Y65" s="10"/>
      <c r="Z65" s="10"/>
      <c r="AA65" s="10"/>
      <c r="AB65" s="10"/>
      <c r="AC65" s="10"/>
      <c r="AD65" s="10">
        <f t="shared" si="0"/>
        <v>121.23</v>
      </c>
      <c r="AE65" s="10">
        <v>121230</v>
      </c>
    </row>
    <row r="66" spans="1:31" ht="31.5" x14ac:dyDescent="0.25">
      <c r="A66" s="8" t="s">
        <v>72</v>
      </c>
      <c r="B66" s="9" t="s">
        <v>71</v>
      </c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7" t="s">
        <v>59</v>
      </c>
      <c r="R66" s="9" t="s">
        <v>61</v>
      </c>
      <c r="S66" s="9" t="s">
        <v>73</v>
      </c>
      <c r="T66" s="10">
        <v>121230</v>
      </c>
      <c r="U66" s="10"/>
      <c r="V66" s="10"/>
      <c r="W66" s="10"/>
      <c r="X66" s="10">
        <v>121230</v>
      </c>
      <c r="Y66" s="10"/>
      <c r="Z66" s="10"/>
      <c r="AA66" s="10"/>
      <c r="AB66" s="10"/>
      <c r="AC66" s="10"/>
      <c r="AD66" s="10">
        <f t="shared" si="0"/>
        <v>121.23</v>
      </c>
      <c r="AE66" s="10">
        <v>121230</v>
      </c>
    </row>
    <row r="67" spans="1:31" ht="47.25" x14ac:dyDescent="0.25">
      <c r="A67" s="8" t="s">
        <v>74</v>
      </c>
      <c r="B67" s="9" t="s">
        <v>75</v>
      </c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7"/>
      <c r="R67" s="9"/>
      <c r="S67" s="9"/>
      <c r="T67" s="10">
        <v>54800</v>
      </c>
      <c r="U67" s="10"/>
      <c r="V67" s="10"/>
      <c r="W67" s="10"/>
      <c r="X67" s="10">
        <v>54800</v>
      </c>
      <c r="Y67" s="10"/>
      <c r="Z67" s="10"/>
      <c r="AA67" s="10"/>
      <c r="AB67" s="10"/>
      <c r="AC67" s="10"/>
      <c r="AD67" s="10">
        <f t="shared" si="0"/>
        <v>54.8</v>
      </c>
      <c r="AE67" s="10">
        <v>54800</v>
      </c>
    </row>
    <row r="68" spans="1:31" ht="31.5" x14ac:dyDescent="0.25">
      <c r="A68" s="8" t="s">
        <v>56</v>
      </c>
      <c r="B68" s="9" t="s">
        <v>75</v>
      </c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7" t="s">
        <v>57</v>
      </c>
      <c r="R68" s="9"/>
      <c r="S68" s="9"/>
      <c r="T68" s="10">
        <v>54800</v>
      </c>
      <c r="U68" s="10"/>
      <c r="V68" s="10"/>
      <c r="W68" s="10"/>
      <c r="X68" s="10">
        <v>54800</v>
      </c>
      <c r="Y68" s="10"/>
      <c r="Z68" s="10"/>
      <c r="AA68" s="10"/>
      <c r="AB68" s="10"/>
      <c r="AC68" s="10"/>
      <c r="AD68" s="10">
        <f t="shared" si="0"/>
        <v>54.8</v>
      </c>
      <c r="AE68" s="10">
        <v>54800</v>
      </c>
    </row>
    <row r="69" spans="1:31" ht="31.5" x14ac:dyDescent="0.25">
      <c r="A69" s="8" t="s">
        <v>58</v>
      </c>
      <c r="B69" s="9" t="s">
        <v>75</v>
      </c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7" t="s">
        <v>59</v>
      </c>
      <c r="R69" s="9"/>
      <c r="S69" s="9"/>
      <c r="T69" s="10">
        <v>54800</v>
      </c>
      <c r="U69" s="10"/>
      <c r="V69" s="10"/>
      <c r="W69" s="10"/>
      <c r="X69" s="10">
        <v>54800</v>
      </c>
      <c r="Y69" s="10"/>
      <c r="Z69" s="10"/>
      <c r="AA69" s="10"/>
      <c r="AB69" s="10"/>
      <c r="AC69" s="10"/>
      <c r="AD69" s="10">
        <f t="shared" si="0"/>
        <v>54.8</v>
      </c>
      <c r="AE69" s="10">
        <v>54800</v>
      </c>
    </row>
    <row r="70" spans="1:31" ht="31.5" x14ac:dyDescent="0.25">
      <c r="A70" s="8" t="s">
        <v>64</v>
      </c>
      <c r="B70" s="9" t="s">
        <v>75</v>
      </c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7" t="s">
        <v>59</v>
      </c>
      <c r="R70" s="9" t="s">
        <v>24</v>
      </c>
      <c r="S70" s="9" t="s">
        <v>65</v>
      </c>
      <c r="T70" s="10">
        <v>54800</v>
      </c>
      <c r="U70" s="10"/>
      <c r="V70" s="10"/>
      <c r="W70" s="10"/>
      <c r="X70" s="10">
        <v>54800</v>
      </c>
      <c r="Y70" s="10"/>
      <c r="Z70" s="10"/>
      <c r="AA70" s="10"/>
      <c r="AB70" s="10"/>
      <c r="AC70" s="10"/>
      <c r="AD70" s="10">
        <f t="shared" si="0"/>
        <v>54.8</v>
      </c>
      <c r="AE70" s="10">
        <v>54800</v>
      </c>
    </row>
    <row r="71" spans="1:31" ht="31.5" x14ac:dyDescent="0.25">
      <c r="A71" s="8" t="s">
        <v>76</v>
      </c>
      <c r="B71" s="9" t="s">
        <v>77</v>
      </c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7"/>
      <c r="R71" s="9"/>
      <c r="S71" s="9"/>
      <c r="T71" s="10"/>
      <c r="U71" s="10"/>
      <c r="V71" s="10"/>
      <c r="W71" s="10"/>
      <c r="X71" s="10"/>
      <c r="Y71" s="10">
        <v>50000</v>
      </c>
      <c r="Z71" s="10"/>
      <c r="AA71" s="10"/>
      <c r="AB71" s="10"/>
      <c r="AC71" s="10">
        <v>50000</v>
      </c>
      <c r="AD71" s="10">
        <f t="shared" si="0"/>
        <v>50</v>
      </c>
      <c r="AE71" s="10">
        <v>50000</v>
      </c>
    </row>
    <row r="72" spans="1:31" ht="31.5" x14ac:dyDescent="0.25">
      <c r="A72" s="8" t="s">
        <v>26</v>
      </c>
      <c r="B72" s="9" t="s">
        <v>77</v>
      </c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7" t="s">
        <v>27</v>
      </c>
      <c r="R72" s="9"/>
      <c r="S72" s="9"/>
      <c r="T72" s="10"/>
      <c r="U72" s="10"/>
      <c r="V72" s="10"/>
      <c r="W72" s="10"/>
      <c r="X72" s="10"/>
      <c r="Y72" s="10">
        <v>50000</v>
      </c>
      <c r="Z72" s="10"/>
      <c r="AA72" s="10"/>
      <c r="AB72" s="10"/>
      <c r="AC72" s="10">
        <v>50000</v>
      </c>
      <c r="AD72" s="10">
        <f t="shared" si="0"/>
        <v>50</v>
      </c>
      <c r="AE72" s="10">
        <v>50000</v>
      </c>
    </row>
    <row r="73" spans="1:31" ht="31.5" x14ac:dyDescent="0.25">
      <c r="A73" s="8" t="s">
        <v>28</v>
      </c>
      <c r="B73" s="9" t="s">
        <v>77</v>
      </c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7" t="s">
        <v>29</v>
      </c>
      <c r="R73" s="9"/>
      <c r="S73" s="9"/>
      <c r="T73" s="10"/>
      <c r="U73" s="10"/>
      <c r="V73" s="10"/>
      <c r="W73" s="10"/>
      <c r="X73" s="10"/>
      <c r="Y73" s="10">
        <v>50000</v>
      </c>
      <c r="Z73" s="10"/>
      <c r="AA73" s="10"/>
      <c r="AB73" s="10"/>
      <c r="AC73" s="10">
        <v>50000</v>
      </c>
      <c r="AD73" s="10">
        <f t="shared" si="0"/>
        <v>50</v>
      </c>
      <c r="AE73" s="10">
        <v>50000</v>
      </c>
    </row>
    <row r="74" spans="1:31" ht="31.5" x14ac:dyDescent="0.25">
      <c r="A74" s="8" t="s">
        <v>78</v>
      </c>
      <c r="B74" s="9" t="s">
        <v>77</v>
      </c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7" t="s">
        <v>29</v>
      </c>
      <c r="R74" s="9" t="s">
        <v>24</v>
      </c>
      <c r="S74" s="9" t="s">
        <v>79</v>
      </c>
      <c r="T74" s="10"/>
      <c r="U74" s="10"/>
      <c r="V74" s="10"/>
      <c r="W74" s="10"/>
      <c r="X74" s="10"/>
      <c r="Y74" s="10">
        <v>50000</v>
      </c>
      <c r="Z74" s="10"/>
      <c r="AA74" s="10"/>
      <c r="AB74" s="10"/>
      <c r="AC74" s="10">
        <v>50000</v>
      </c>
      <c r="AD74" s="10">
        <f t="shared" ref="AD74:AD137" si="1">AE74/1000</f>
        <v>50</v>
      </c>
      <c r="AE74" s="10">
        <v>50000</v>
      </c>
    </row>
    <row r="75" spans="1:31" ht="31.5" x14ac:dyDescent="0.25">
      <c r="A75" s="8" t="s">
        <v>80</v>
      </c>
      <c r="B75" s="9" t="s">
        <v>81</v>
      </c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7"/>
      <c r="R75" s="9"/>
      <c r="S75" s="9"/>
      <c r="T75" s="10">
        <v>4232982.5199999996</v>
      </c>
      <c r="U75" s="10">
        <v>297400</v>
      </c>
      <c r="V75" s="10"/>
      <c r="W75" s="10"/>
      <c r="X75" s="10">
        <v>3935582.52</v>
      </c>
      <c r="Y75" s="10">
        <v>-887615.83</v>
      </c>
      <c r="Z75" s="10">
        <v>2200</v>
      </c>
      <c r="AA75" s="10"/>
      <c r="AB75" s="10"/>
      <c r="AC75" s="10">
        <v>-889815.83</v>
      </c>
      <c r="AD75" s="10">
        <f t="shared" si="1"/>
        <v>3345.3666899999998</v>
      </c>
      <c r="AE75" s="10">
        <v>3345366.69</v>
      </c>
    </row>
    <row r="76" spans="1:31" ht="31.5" x14ac:dyDescent="0.25">
      <c r="A76" s="8" t="s">
        <v>82</v>
      </c>
      <c r="B76" s="9" t="s">
        <v>83</v>
      </c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7"/>
      <c r="R76" s="9"/>
      <c r="S76" s="9"/>
      <c r="T76" s="10">
        <v>50000</v>
      </c>
      <c r="U76" s="10"/>
      <c r="V76" s="10"/>
      <c r="W76" s="10"/>
      <c r="X76" s="10">
        <v>50000</v>
      </c>
      <c r="Y76" s="10">
        <v>185000</v>
      </c>
      <c r="Z76" s="10"/>
      <c r="AA76" s="10"/>
      <c r="AB76" s="10"/>
      <c r="AC76" s="10">
        <v>185000</v>
      </c>
      <c r="AD76" s="10">
        <f t="shared" si="1"/>
        <v>235</v>
      </c>
      <c r="AE76" s="10">
        <v>235000</v>
      </c>
    </row>
    <row r="77" spans="1:31" ht="31.5" x14ac:dyDescent="0.25">
      <c r="A77" s="8" t="s">
        <v>26</v>
      </c>
      <c r="B77" s="9" t="s">
        <v>83</v>
      </c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7" t="s">
        <v>27</v>
      </c>
      <c r="R77" s="9"/>
      <c r="S77" s="9"/>
      <c r="T77" s="10">
        <v>50000</v>
      </c>
      <c r="U77" s="10"/>
      <c r="V77" s="10"/>
      <c r="W77" s="10"/>
      <c r="X77" s="10">
        <v>50000</v>
      </c>
      <c r="Y77" s="10">
        <v>185000</v>
      </c>
      <c r="Z77" s="10"/>
      <c r="AA77" s="10"/>
      <c r="AB77" s="10"/>
      <c r="AC77" s="10">
        <v>185000</v>
      </c>
      <c r="AD77" s="10">
        <f t="shared" si="1"/>
        <v>235</v>
      </c>
      <c r="AE77" s="10">
        <v>235000</v>
      </c>
    </row>
    <row r="78" spans="1:31" ht="31.5" x14ac:dyDescent="0.25">
      <c r="A78" s="8" t="s">
        <v>84</v>
      </c>
      <c r="B78" s="9" t="s">
        <v>83</v>
      </c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7" t="s">
        <v>85</v>
      </c>
      <c r="R78" s="9"/>
      <c r="S78" s="9"/>
      <c r="T78" s="10">
        <v>50000</v>
      </c>
      <c r="U78" s="10"/>
      <c r="V78" s="10"/>
      <c r="W78" s="10"/>
      <c r="X78" s="10">
        <v>50000</v>
      </c>
      <c r="Y78" s="10">
        <v>185000</v>
      </c>
      <c r="Z78" s="10"/>
      <c r="AA78" s="10"/>
      <c r="AB78" s="10"/>
      <c r="AC78" s="10">
        <v>185000</v>
      </c>
      <c r="AD78" s="10">
        <f t="shared" si="1"/>
        <v>235</v>
      </c>
      <c r="AE78" s="10">
        <v>235000</v>
      </c>
    </row>
    <row r="79" spans="1:31" ht="31.5" x14ac:dyDescent="0.25">
      <c r="A79" s="8" t="s">
        <v>86</v>
      </c>
      <c r="B79" s="9" t="s">
        <v>83</v>
      </c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7" t="s">
        <v>85</v>
      </c>
      <c r="R79" s="9" t="s">
        <v>24</v>
      </c>
      <c r="S79" s="9" t="s">
        <v>87</v>
      </c>
      <c r="T79" s="10">
        <v>50000</v>
      </c>
      <c r="U79" s="10"/>
      <c r="V79" s="10"/>
      <c r="W79" s="10"/>
      <c r="X79" s="10">
        <v>50000</v>
      </c>
      <c r="Y79" s="10">
        <v>185000</v>
      </c>
      <c r="Z79" s="10"/>
      <c r="AA79" s="10"/>
      <c r="AB79" s="10"/>
      <c r="AC79" s="10">
        <v>185000</v>
      </c>
      <c r="AD79" s="10">
        <f t="shared" si="1"/>
        <v>235</v>
      </c>
      <c r="AE79" s="10">
        <v>235000</v>
      </c>
    </row>
    <row r="80" spans="1:31" ht="31.5" x14ac:dyDescent="0.25">
      <c r="A80" s="8" t="s">
        <v>88</v>
      </c>
      <c r="B80" s="9" t="s">
        <v>89</v>
      </c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7"/>
      <c r="R80" s="9"/>
      <c r="S80" s="9"/>
      <c r="T80" s="10">
        <v>100000</v>
      </c>
      <c r="U80" s="10"/>
      <c r="V80" s="10"/>
      <c r="W80" s="10"/>
      <c r="X80" s="10">
        <v>100000</v>
      </c>
      <c r="Y80" s="10">
        <v>-86110</v>
      </c>
      <c r="Z80" s="10"/>
      <c r="AA80" s="10"/>
      <c r="AB80" s="10"/>
      <c r="AC80" s="10">
        <v>-86110</v>
      </c>
      <c r="AD80" s="10">
        <f t="shared" si="1"/>
        <v>13.89</v>
      </c>
      <c r="AE80" s="10">
        <v>13890</v>
      </c>
    </row>
    <row r="81" spans="1:31" ht="31.5" x14ac:dyDescent="0.25">
      <c r="A81" s="8" t="s">
        <v>19</v>
      </c>
      <c r="B81" s="9" t="s">
        <v>89</v>
      </c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7" t="s">
        <v>20</v>
      </c>
      <c r="R81" s="9"/>
      <c r="S81" s="9"/>
      <c r="T81" s="10">
        <v>100000</v>
      </c>
      <c r="U81" s="10"/>
      <c r="V81" s="10"/>
      <c r="W81" s="10"/>
      <c r="X81" s="10">
        <v>100000</v>
      </c>
      <c r="Y81" s="10">
        <v>-86110</v>
      </c>
      <c r="Z81" s="10"/>
      <c r="AA81" s="10"/>
      <c r="AB81" s="10"/>
      <c r="AC81" s="10">
        <v>-86110</v>
      </c>
      <c r="AD81" s="10">
        <f t="shared" si="1"/>
        <v>13.89</v>
      </c>
      <c r="AE81" s="10">
        <v>13890</v>
      </c>
    </row>
    <row r="82" spans="1:31" ht="31.5" x14ac:dyDescent="0.25">
      <c r="A82" s="8" t="s">
        <v>21</v>
      </c>
      <c r="B82" s="9" t="s">
        <v>89</v>
      </c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7" t="s">
        <v>22</v>
      </c>
      <c r="R82" s="9"/>
      <c r="S82" s="9"/>
      <c r="T82" s="10">
        <v>100000</v>
      </c>
      <c r="U82" s="10"/>
      <c r="V82" s="10"/>
      <c r="W82" s="10"/>
      <c r="X82" s="10">
        <v>100000</v>
      </c>
      <c r="Y82" s="10">
        <v>-86110</v>
      </c>
      <c r="Z82" s="10"/>
      <c r="AA82" s="10"/>
      <c r="AB82" s="10"/>
      <c r="AC82" s="10">
        <v>-86110</v>
      </c>
      <c r="AD82" s="10">
        <f t="shared" si="1"/>
        <v>13.89</v>
      </c>
      <c r="AE82" s="10">
        <v>13890</v>
      </c>
    </row>
    <row r="83" spans="1:31" ht="31.5" x14ac:dyDescent="0.25">
      <c r="A83" s="8" t="s">
        <v>78</v>
      </c>
      <c r="B83" s="9" t="s">
        <v>89</v>
      </c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7" t="s">
        <v>22</v>
      </c>
      <c r="R83" s="9" t="s">
        <v>24</v>
      </c>
      <c r="S83" s="9" t="s">
        <v>79</v>
      </c>
      <c r="T83" s="10">
        <v>100000</v>
      </c>
      <c r="U83" s="10"/>
      <c r="V83" s="10"/>
      <c r="W83" s="10"/>
      <c r="X83" s="10">
        <v>100000</v>
      </c>
      <c r="Y83" s="10">
        <v>-86110</v>
      </c>
      <c r="Z83" s="10"/>
      <c r="AA83" s="10"/>
      <c r="AB83" s="10"/>
      <c r="AC83" s="10">
        <v>-86110</v>
      </c>
      <c r="AD83" s="10">
        <f t="shared" si="1"/>
        <v>13.89</v>
      </c>
      <c r="AE83" s="10">
        <v>13890</v>
      </c>
    </row>
    <row r="84" spans="1:31" ht="31.5" x14ac:dyDescent="0.25">
      <c r="A84" s="8" t="s">
        <v>90</v>
      </c>
      <c r="B84" s="9" t="s">
        <v>91</v>
      </c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7"/>
      <c r="R84" s="9"/>
      <c r="S84" s="9"/>
      <c r="T84" s="10">
        <v>20001</v>
      </c>
      <c r="U84" s="10"/>
      <c r="V84" s="10"/>
      <c r="W84" s="10"/>
      <c r="X84" s="10">
        <v>20001</v>
      </c>
      <c r="Y84" s="10">
        <v>-3573.2</v>
      </c>
      <c r="Z84" s="10"/>
      <c r="AA84" s="10"/>
      <c r="AB84" s="10"/>
      <c r="AC84" s="10">
        <v>-3573.2</v>
      </c>
      <c r="AD84" s="10">
        <f t="shared" si="1"/>
        <v>16.427799999999998</v>
      </c>
      <c r="AE84" s="10">
        <v>16427.8</v>
      </c>
    </row>
    <row r="85" spans="1:31" ht="31.5" x14ac:dyDescent="0.25">
      <c r="A85" s="8" t="s">
        <v>19</v>
      </c>
      <c r="B85" s="9" t="s">
        <v>91</v>
      </c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7" t="s">
        <v>20</v>
      </c>
      <c r="R85" s="9"/>
      <c r="S85" s="9"/>
      <c r="T85" s="10">
        <v>1</v>
      </c>
      <c r="U85" s="10"/>
      <c r="V85" s="10"/>
      <c r="W85" s="10"/>
      <c r="X85" s="10">
        <v>1</v>
      </c>
      <c r="Y85" s="10"/>
      <c r="Z85" s="10"/>
      <c r="AA85" s="10"/>
      <c r="AB85" s="10"/>
      <c r="AC85" s="10"/>
      <c r="AD85" s="10">
        <f t="shared" si="1"/>
        <v>1E-3</v>
      </c>
      <c r="AE85" s="10">
        <v>1</v>
      </c>
    </row>
    <row r="86" spans="1:31" ht="31.5" x14ac:dyDescent="0.25">
      <c r="A86" s="8" t="s">
        <v>21</v>
      </c>
      <c r="B86" s="9" t="s">
        <v>91</v>
      </c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7" t="s">
        <v>22</v>
      </c>
      <c r="R86" s="9"/>
      <c r="S86" s="9"/>
      <c r="T86" s="10">
        <v>1</v>
      </c>
      <c r="U86" s="10"/>
      <c r="V86" s="10"/>
      <c r="W86" s="10"/>
      <c r="X86" s="10">
        <v>1</v>
      </c>
      <c r="Y86" s="10"/>
      <c r="Z86" s="10"/>
      <c r="AA86" s="10"/>
      <c r="AB86" s="10"/>
      <c r="AC86" s="10"/>
      <c r="AD86" s="10">
        <f t="shared" si="1"/>
        <v>1E-3</v>
      </c>
      <c r="AE86" s="10">
        <v>1</v>
      </c>
    </row>
    <row r="87" spans="1:31" ht="31.5" x14ac:dyDescent="0.25">
      <c r="A87" s="8" t="s">
        <v>78</v>
      </c>
      <c r="B87" s="9" t="s">
        <v>91</v>
      </c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7" t="s">
        <v>22</v>
      </c>
      <c r="R87" s="9" t="s">
        <v>24</v>
      </c>
      <c r="S87" s="9" t="s">
        <v>79</v>
      </c>
      <c r="T87" s="10">
        <v>1</v>
      </c>
      <c r="U87" s="10"/>
      <c r="V87" s="10"/>
      <c r="W87" s="10"/>
      <c r="X87" s="10">
        <v>1</v>
      </c>
      <c r="Y87" s="10"/>
      <c r="Z87" s="10"/>
      <c r="AA87" s="10"/>
      <c r="AB87" s="10"/>
      <c r="AC87" s="10"/>
      <c r="AD87" s="10">
        <f t="shared" si="1"/>
        <v>1E-3</v>
      </c>
      <c r="AE87" s="10">
        <v>1</v>
      </c>
    </row>
    <row r="88" spans="1:31" ht="31.5" x14ac:dyDescent="0.25">
      <c r="A88" s="8" t="s">
        <v>26</v>
      </c>
      <c r="B88" s="9" t="s">
        <v>91</v>
      </c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7" t="s">
        <v>27</v>
      </c>
      <c r="R88" s="9"/>
      <c r="S88" s="9"/>
      <c r="T88" s="10">
        <v>20000</v>
      </c>
      <c r="U88" s="10"/>
      <c r="V88" s="10"/>
      <c r="W88" s="10"/>
      <c r="X88" s="10">
        <v>20000</v>
      </c>
      <c r="Y88" s="10">
        <v>-3573.2</v>
      </c>
      <c r="Z88" s="10"/>
      <c r="AA88" s="10"/>
      <c r="AB88" s="10"/>
      <c r="AC88" s="10">
        <v>-3573.2</v>
      </c>
      <c r="AD88" s="10">
        <f t="shared" si="1"/>
        <v>16.4268</v>
      </c>
      <c r="AE88" s="10">
        <v>16426.8</v>
      </c>
    </row>
    <row r="89" spans="1:31" ht="31.5" x14ac:dyDescent="0.25">
      <c r="A89" s="8" t="s">
        <v>28</v>
      </c>
      <c r="B89" s="9" t="s">
        <v>91</v>
      </c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7" t="s">
        <v>29</v>
      </c>
      <c r="R89" s="9"/>
      <c r="S89" s="9"/>
      <c r="T89" s="10">
        <v>20000</v>
      </c>
      <c r="U89" s="10"/>
      <c r="V89" s="10"/>
      <c r="W89" s="10"/>
      <c r="X89" s="10">
        <v>20000</v>
      </c>
      <c r="Y89" s="10">
        <v>-3573.2</v>
      </c>
      <c r="Z89" s="10"/>
      <c r="AA89" s="10"/>
      <c r="AB89" s="10"/>
      <c r="AC89" s="10">
        <v>-3573.2</v>
      </c>
      <c r="AD89" s="10">
        <f t="shared" si="1"/>
        <v>16.4268</v>
      </c>
      <c r="AE89" s="10">
        <v>16426.8</v>
      </c>
    </row>
    <row r="90" spans="1:31" ht="31.5" x14ac:dyDescent="0.25">
      <c r="A90" s="8" t="s">
        <v>78</v>
      </c>
      <c r="B90" s="9" t="s">
        <v>91</v>
      </c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7" t="s">
        <v>29</v>
      </c>
      <c r="R90" s="9" t="s">
        <v>24</v>
      </c>
      <c r="S90" s="9" t="s">
        <v>79</v>
      </c>
      <c r="T90" s="10">
        <v>20000</v>
      </c>
      <c r="U90" s="10"/>
      <c r="V90" s="10"/>
      <c r="W90" s="10"/>
      <c r="X90" s="10">
        <v>20000</v>
      </c>
      <c r="Y90" s="10">
        <v>-3573.2</v>
      </c>
      <c r="Z90" s="10"/>
      <c r="AA90" s="10"/>
      <c r="AB90" s="10"/>
      <c r="AC90" s="10">
        <v>-3573.2</v>
      </c>
      <c r="AD90" s="10">
        <f t="shared" si="1"/>
        <v>16.4268</v>
      </c>
      <c r="AE90" s="10">
        <v>16426.8</v>
      </c>
    </row>
    <row r="91" spans="1:31" ht="31.5" x14ac:dyDescent="0.25">
      <c r="A91" s="8" t="s">
        <v>92</v>
      </c>
      <c r="B91" s="9" t="s">
        <v>93</v>
      </c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7"/>
      <c r="R91" s="9"/>
      <c r="S91" s="9"/>
      <c r="T91" s="10">
        <v>50000</v>
      </c>
      <c r="U91" s="10"/>
      <c r="V91" s="10"/>
      <c r="W91" s="10"/>
      <c r="X91" s="10">
        <v>50000</v>
      </c>
      <c r="Y91" s="10">
        <v>-45230</v>
      </c>
      <c r="Z91" s="10"/>
      <c r="AA91" s="10"/>
      <c r="AB91" s="10"/>
      <c r="AC91" s="10">
        <v>-45230</v>
      </c>
      <c r="AD91" s="10">
        <f t="shared" si="1"/>
        <v>4.7699999999999996</v>
      </c>
      <c r="AE91" s="10">
        <v>4770</v>
      </c>
    </row>
    <row r="92" spans="1:31" ht="31.5" x14ac:dyDescent="0.25">
      <c r="A92" s="8" t="s">
        <v>19</v>
      </c>
      <c r="B92" s="9" t="s">
        <v>93</v>
      </c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7" t="s">
        <v>20</v>
      </c>
      <c r="R92" s="9"/>
      <c r="S92" s="9"/>
      <c r="T92" s="10">
        <v>50000</v>
      </c>
      <c r="U92" s="10"/>
      <c r="V92" s="10"/>
      <c r="W92" s="10"/>
      <c r="X92" s="10">
        <v>50000</v>
      </c>
      <c r="Y92" s="10">
        <v>-45230</v>
      </c>
      <c r="Z92" s="10"/>
      <c r="AA92" s="10"/>
      <c r="AB92" s="10"/>
      <c r="AC92" s="10">
        <v>-45230</v>
      </c>
      <c r="AD92" s="10">
        <f t="shared" si="1"/>
        <v>4.7699999999999996</v>
      </c>
      <c r="AE92" s="10">
        <v>4770</v>
      </c>
    </row>
    <row r="93" spans="1:31" ht="31.5" x14ac:dyDescent="0.25">
      <c r="A93" s="8" t="s">
        <v>21</v>
      </c>
      <c r="B93" s="9" t="s">
        <v>93</v>
      </c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7" t="s">
        <v>22</v>
      </c>
      <c r="R93" s="9"/>
      <c r="S93" s="9"/>
      <c r="T93" s="10">
        <v>50000</v>
      </c>
      <c r="U93" s="10"/>
      <c r="V93" s="10"/>
      <c r="W93" s="10"/>
      <c r="X93" s="10">
        <v>50000</v>
      </c>
      <c r="Y93" s="10">
        <v>-45230</v>
      </c>
      <c r="Z93" s="10"/>
      <c r="AA93" s="10"/>
      <c r="AB93" s="10"/>
      <c r="AC93" s="10">
        <v>-45230</v>
      </c>
      <c r="AD93" s="10">
        <f t="shared" si="1"/>
        <v>4.7699999999999996</v>
      </c>
      <c r="AE93" s="10">
        <v>4770</v>
      </c>
    </row>
    <row r="94" spans="1:31" ht="31.5" x14ac:dyDescent="0.25">
      <c r="A94" s="8" t="s">
        <v>94</v>
      </c>
      <c r="B94" s="9" t="s">
        <v>93</v>
      </c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7" t="s">
        <v>22</v>
      </c>
      <c r="R94" s="9" t="s">
        <v>95</v>
      </c>
      <c r="S94" s="9" t="s">
        <v>96</v>
      </c>
      <c r="T94" s="10">
        <v>50000</v>
      </c>
      <c r="U94" s="10"/>
      <c r="V94" s="10"/>
      <c r="W94" s="10"/>
      <c r="X94" s="10">
        <v>50000</v>
      </c>
      <c r="Y94" s="10">
        <v>-45230</v>
      </c>
      <c r="Z94" s="10"/>
      <c r="AA94" s="10"/>
      <c r="AB94" s="10"/>
      <c r="AC94" s="10">
        <v>-45230</v>
      </c>
      <c r="AD94" s="10">
        <f t="shared" si="1"/>
        <v>4.7699999999999996</v>
      </c>
      <c r="AE94" s="10">
        <v>4770</v>
      </c>
    </row>
    <row r="95" spans="1:31" ht="31.5" x14ac:dyDescent="0.25">
      <c r="A95" s="8" t="s">
        <v>97</v>
      </c>
      <c r="B95" s="9" t="s">
        <v>98</v>
      </c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7"/>
      <c r="R95" s="9"/>
      <c r="S95" s="9"/>
      <c r="T95" s="10">
        <v>1420000</v>
      </c>
      <c r="U95" s="10"/>
      <c r="V95" s="10"/>
      <c r="W95" s="10"/>
      <c r="X95" s="10">
        <v>1420000</v>
      </c>
      <c r="Y95" s="10">
        <v>-864902.63</v>
      </c>
      <c r="Z95" s="10"/>
      <c r="AA95" s="10"/>
      <c r="AB95" s="10"/>
      <c r="AC95" s="10">
        <v>-864902.63</v>
      </c>
      <c r="AD95" s="10">
        <f t="shared" si="1"/>
        <v>555.09736999999996</v>
      </c>
      <c r="AE95" s="10">
        <v>555097.37</v>
      </c>
    </row>
    <row r="96" spans="1:31" ht="31.5" x14ac:dyDescent="0.25">
      <c r="A96" s="8" t="s">
        <v>19</v>
      </c>
      <c r="B96" s="9" t="s">
        <v>98</v>
      </c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7" t="s">
        <v>20</v>
      </c>
      <c r="R96" s="9"/>
      <c r="S96" s="9"/>
      <c r="T96" s="10">
        <v>1420000</v>
      </c>
      <c r="U96" s="10"/>
      <c r="V96" s="10"/>
      <c r="W96" s="10"/>
      <c r="X96" s="10">
        <v>1420000</v>
      </c>
      <c r="Y96" s="10">
        <v>-864902.63</v>
      </c>
      <c r="Z96" s="10"/>
      <c r="AA96" s="10"/>
      <c r="AB96" s="10"/>
      <c r="AC96" s="10">
        <v>-864902.63</v>
      </c>
      <c r="AD96" s="10">
        <f t="shared" si="1"/>
        <v>555.09736999999996</v>
      </c>
      <c r="AE96" s="10">
        <v>555097.37</v>
      </c>
    </row>
    <row r="97" spans="1:31" ht="31.5" x14ac:dyDescent="0.25">
      <c r="A97" s="8" t="s">
        <v>21</v>
      </c>
      <c r="B97" s="9" t="s">
        <v>98</v>
      </c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7" t="s">
        <v>22</v>
      </c>
      <c r="R97" s="9"/>
      <c r="S97" s="9"/>
      <c r="T97" s="10">
        <v>1420000</v>
      </c>
      <c r="U97" s="10"/>
      <c r="V97" s="10"/>
      <c r="W97" s="10"/>
      <c r="X97" s="10">
        <v>1420000</v>
      </c>
      <c r="Y97" s="10">
        <v>-864902.63</v>
      </c>
      <c r="Z97" s="10"/>
      <c r="AA97" s="10"/>
      <c r="AB97" s="10"/>
      <c r="AC97" s="10">
        <v>-864902.63</v>
      </c>
      <c r="AD97" s="10">
        <f t="shared" si="1"/>
        <v>555.09736999999996</v>
      </c>
      <c r="AE97" s="10">
        <v>555097.37</v>
      </c>
    </row>
    <row r="98" spans="1:31" ht="31.5" x14ac:dyDescent="0.25">
      <c r="A98" s="8" t="s">
        <v>99</v>
      </c>
      <c r="B98" s="9" t="s">
        <v>98</v>
      </c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7" t="s">
        <v>22</v>
      </c>
      <c r="R98" s="9" t="s">
        <v>25</v>
      </c>
      <c r="S98" s="9" t="s">
        <v>100</v>
      </c>
      <c r="T98" s="10">
        <v>1420000</v>
      </c>
      <c r="U98" s="10"/>
      <c r="V98" s="10"/>
      <c r="W98" s="10"/>
      <c r="X98" s="10">
        <v>1420000</v>
      </c>
      <c r="Y98" s="10">
        <v>-864902.63</v>
      </c>
      <c r="Z98" s="10"/>
      <c r="AA98" s="10"/>
      <c r="AB98" s="10"/>
      <c r="AC98" s="10">
        <v>-864902.63</v>
      </c>
      <c r="AD98" s="10">
        <f t="shared" si="1"/>
        <v>555.09736999999996</v>
      </c>
      <c r="AE98" s="10">
        <v>555097.37</v>
      </c>
    </row>
    <row r="99" spans="1:31" ht="31.5" x14ac:dyDescent="0.25">
      <c r="A99" s="8" t="s">
        <v>101</v>
      </c>
      <c r="B99" s="9" t="s">
        <v>102</v>
      </c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7"/>
      <c r="R99" s="9"/>
      <c r="S99" s="9"/>
      <c r="T99" s="10">
        <v>2135581.52</v>
      </c>
      <c r="U99" s="10"/>
      <c r="V99" s="10"/>
      <c r="W99" s="10"/>
      <c r="X99" s="10">
        <v>2135581.52</v>
      </c>
      <c r="Y99" s="10"/>
      <c r="Z99" s="10"/>
      <c r="AA99" s="10"/>
      <c r="AB99" s="10"/>
      <c r="AC99" s="10"/>
      <c r="AD99" s="10">
        <f t="shared" si="1"/>
        <v>2135.5815200000002</v>
      </c>
      <c r="AE99" s="10">
        <v>2135581.52</v>
      </c>
    </row>
    <row r="100" spans="1:31" ht="31.5" x14ac:dyDescent="0.25">
      <c r="A100" s="8" t="s">
        <v>103</v>
      </c>
      <c r="B100" s="9" t="s">
        <v>102</v>
      </c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7" t="s">
        <v>104</v>
      </c>
      <c r="R100" s="9"/>
      <c r="S100" s="9"/>
      <c r="T100" s="10">
        <v>2135581.52</v>
      </c>
      <c r="U100" s="10"/>
      <c r="V100" s="10"/>
      <c r="W100" s="10"/>
      <c r="X100" s="10">
        <v>2135581.52</v>
      </c>
      <c r="Y100" s="10"/>
      <c r="Z100" s="10"/>
      <c r="AA100" s="10"/>
      <c r="AB100" s="10"/>
      <c r="AC100" s="10"/>
      <c r="AD100" s="10">
        <f t="shared" si="1"/>
        <v>2135.5815200000002</v>
      </c>
      <c r="AE100" s="10">
        <v>2135581.52</v>
      </c>
    </row>
    <row r="101" spans="1:31" ht="31.5" x14ac:dyDescent="0.25">
      <c r="A101" s="8" t="s">
        <v>105</v>
      </c>
      <c r="B101" s="9" t="s">
        <v>102</v>
      </c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7" t="s">
        <v>106</v>
      </c>
      <c r="R101" s="9"/>
      <c r="S101" s="9"/>
      <c r="T101" s="10">
        <v>2135581.52</v>
      </c>
      <c r="U101" s="10"/>
      <c r="V101" s="10"/>
      <c r="W101" s="10"/>
      <c r="X101" s="10">
        <v>2135581.52</v>
      </c>
      <c r="Y101" s="10"/>
      <c r="Z101" s="10"/>
      <c r="AA101" s="10"/>
      <c r="AB101" s="10"/>
      <c r="AC101" s="10"/>
      <c r="AD101" s="10">
        <f t="shared" si="1"/>
        <v>2135.5815200000002</v>
      </c>
      <c r="AE101" s="10">
        <v>2135581.52</v>
      </c>
    </row>
    <row r="102" spans="1:31" ht="31.5" x14ac:dyDescent="0.25">
      <c r="A102" s="8" t="s">
        <v>107</v>
      </c>
      <c r="B102" s="9" t="s">
        <v>102</v>
      </c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7" t="s">
        <v>106</v>
      </c>
      <c r="R102" s="9" t="s">
        <v>108</v>
      </c>
      <c r="S102" s="9" t="s">
        <v>24</v>
      </c>
      <c r="T102" s="10">
        <v>2135581.52</v>
      </c>
      <c r="U102" s="10"/>
      <c r="V102" s="10"/>
      <c r="W102" s="10"/>
      <c r="X102" s="10">
        <v>2135581.52</v>
      </c>
      <c r="Y102" s="10"/>
      <c r="Z102" s="10"/>
      <c r="AA102" s="10"/>
      <c r="AB102" s="10"/>
      <c r="AC102" s="10"/>
      <c r="AD102" s="10">
        <f t="shared" si="1"/>
        <v>2135.5815200000002</v>
      </c>
      <c r="AE102" s="10">
        <v>2135581.52</v>
      </c>
    </row>
    <row r="103" spans="1:31" ht="31.5" x14ac:dyDescent="0.25">
      <c r="A103" s="8" t="s">
        <v>109</v>
      </c>
      <c r="B103" s="9" t="s">
        <v>110</v>
      </c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7"/>
      <c r="R103" s="9"/>
      <c r="S103" s="9"/>
      <c r="T103" s="10">
        <v>50000</v>
      </c>
      <c r="U103" s="10"/>
      <c r="V103" s="10"/>
      <c r="W103" s="10"/>
      <c r="X103" s="10">
        <v>50000</v>
      </c>
      <c r="Y103" s="10"/>
      <c r="Z103" s="10"/>
      <c r="AA103" s="10"/>
      <c r="AB103" s="10"/>
      <c r="AC103" s="10"/>
      <c r="AD103" s="10">
        <f t="shared" si="1"/>
        <v>50</v>
      </c>
      <c r="AE103" s="10">
        <v>50000</v>
      </c>
    </row>
    <row r="104" spans="1:31" ht="31.5" x14ac:dyDescent="0.25">
      <c r="A104" s="8" t="s">
        <v>19</v>
      </c>
      <c r="B104" s="9" t="s">
        <v>110</v>
      </c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7" t="s">
        <v>20</v>
      </c>
      <c r="R104" s="9"/>
      <c r="S104" s="9"/>
      <c r="T104" s="10">
        <v>50000</v>
      </c>
      <c r="U104" s="10"/>
      <c r="V104" s="10"/>
      <c r="W104" s="10"/>
      <c r="X104" s="10">
        <v>50000</v>
      </c>
      <c r="Y104" s="10"/>
      <c r="Z104" s="10"/>
      <c r="AA104" s="10"/>
      <c r="AB104" s="10"/>
      <c r="AC104" s="10"/>
      <c r="AD104" s="10">
        <f t="shared" si="1"/>
        <v>50</v>
      </c>
      <c r="AE104" s="10">
        <v>50000</v>
      </c>
    </row>
    <row r="105" spans="1:31" ht="31.5" x14ac:dyDescent="0.25">
      <c r="A105" s="8" t="s">
        <v>21</v>
      </c>
      <c r="B105" s="9" t="s">
        <v>110</v>
      </c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7" t="s">
        <v>22</v>
      </c>
      <c r="R105" s="9"/>
      <c r="S105" s="9"/>
      <c r="T105" s="10">
        <v>50000</v>
      </c>
      <c r="U105" s="10"/>
      <c r="V105" s="10"/>
      <c r="W105" s="10"/>
      <c r="X105" s="10">
        <v>50000</v>
      </c>
      <c r="Y105" s="10"/>
      <c r="Z105" s="10"/>
      <c r="AA105" s="10"/>
      <c r="AB105" s="10"/>
      <c r="AC105" s="10"/>
      <c r="AD105" s="10">
        <f t="shared" si="1"/>
        <v>50</v>
      </c>
      <c r="AE105" s="10">
        <v>50000</v>
      </c>
    </row>
    <row r="106" spans="1:31" ht="31.5" x14ac:dyDescent="0.25">
      <c r="A106" s="8" t="s">
        <v>111</v>
      </c>
      <c r="B106" s="9" t="s">
        <v>110</v>
      </c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7" t="s">
        <v>22</v>
      </c>
      <c r="R106" s="9" t="s">
        <v>95</v>
      </c>
      <c r="S106" s="9" t="s">
        <v>108</v>
      </c>
      <c r="T106" s="10">
        <v>50000</v>
      </c>
      <c r="U106" s="10"/>
      <c r="V106" s="10"/>
      <c r="W106" s="10"/>
      <c r="X106" s="10">
        <v>50000</v>
      </c>
      <c r="Y106" s="10"/>
      <c r="Z106" s="10"/>
      <c r="AA106" s="10"/>
      <c r="AB106" s="10"/>
      <c r="AC106" s="10"/>
      <c r="AD106" s="10">
        <f t="shared" si="1"/>
        <v>50</v>
      </c>
      <c r="AE106" s="10">
        <v>50000</v>
      </c>
    </row>
    <row r="107" spans="1:31" ht="47.25" x14ac:dyDescent="0.25">
      <c r="A107" s="8" t="s">
        <v>112</v>
      </c>
      <c r="B107" s="9" t="s">
        <v>113</v>
      </c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7"/>
      <c r="R107" s="9"/>
      <c r="S107" s="9"/>
      <c r="T107" s="10">
        <v>60000</v>
      </c>
      <c r="U107" s="10"/>
      <c r="V107" s="10"/>
      <c r="W107" s="10"/>
      <c r="X107" s="10">
        <v>60000</v>
      </c>
      <c r="Y107" s="10">
        <v>-25000</v>
      </c>
      <c r="Z107" s="10"/>
      <c r="AA107" s="10"/>
      <c r="AB107" s="10"/>
      <c r="AC107" s="10">
        <v>-25000</v>
      </c>
      <c r="AD107" s="10">
        <f t="shared" si="1"/>
        <v>35</v>
      </c>
      <c r="AE107" s="10">
        <v>35000</v>
      </c>
    </row>
    <row r="108" spans="1:31" ht="31.5" x14ac:dyDescent="0.25">
      <c r="A108" s="8" t="s">
        <v>19</v>
      </c>
      <c r="B108" s="9" t="s">
        <v>113</v>
      </c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7" t="s">
        <v>20</v>
      </c>
      <c r="R108" s="9"/>
      <c r="S108" s="9"/>
      <c r="T108" s="10">
        <v>60000</v>
      </c>
      <c r="U108" s="10"/>
      <c r="V108" s="10"/>
      <c r="W108" s="10"/>
      <c r="X108" s="10">
        <v>60000</v>
      </c>
      <c r="Y108" s="10">
        <v>-25000</v>
      </c>
      <c r="Z108" s="10"/>
      <c r="AA108" s="10"/>
      <c r="AB108" s="10"/>
      <c r="AC108" s="10">
        <v>-25000</v>
      </c>
      <c r="AD108" s="10">
        <f t="shared" si="1"/>
        <v>35</v>
      </c>
      <c r="AE108" s="10">
        <v>35000</v>
      </c>
    </row>
    <row r="109" spans="1:31" ht="31.5" x14ac:dyDescent="0.25">
      <c r="A109" s="8" t="s">
        <v>21</v>
      </c>
      <c r="B109" s="9" t="s">
        <v>113</v>
      </c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7" t="s">
        <v>22</v>
      </c>
      <c r="R109" s="9"/>
      <c r="S109" s="9"/>
      <c r="T109" s="10">
        <v>60000</v>
      </c>
      <c r="U109" s="10"/>
      <c r="V109" s="10"/>
      <c r="W109" s="10"/>
      <c r="X109" s="10">
        <v>60000</v>
      </c>
      <c r="Y109" s="10">
        <v>-25000</v>
      </c>
      <c r="Z109" s="10"/>
      <c r="AA109" s="10"/>
      <c r="AB109" s="10"/>
      <c r="AC109" s="10">
        <v>-25000</v>
      </c>
      <c r="AD109" s="10">
        <f t="shared" si="1"/>
        <v>35</v>
      </c>
      <c r="AE109" s="10">
        <v>35000</v>
      </c>
    </row>
    <row r="110" spans="1:31" ht="31.5" x14ac:dyDescent="0.25">
      <c r="A110" s="8" t="s">
        <v>78</v>
      </c>
      <c r="B110" s="9" t="s">
        <v>113</v>
      </c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7" t="s">
        <v>22</v>
      </c>
      <c r="R110" s="9" t="s">
        <v>24</v>
      </c>
      <c r="S110" s="9" t="s">
        <v>79</v>
      </c>
      <c r="T110" s="10">
        <v>60000</v>
      </c>
      <c r="U110" s="10"/>
      <c r="V110" s="10"/>
      <c r="W110" s="10"/>
      <c r="X110" s="10">
        <v>60000</v>
      </c>
      <c r="Y110" s="10">
        <v>-25000</v>
      </c>
      <c r="Z110" s="10"/>
      <c r="AA110" s="10"/>
      <c r="AB110" s="10"/>
      <c r="AC110" s="10">
        <v>-25000</v>
      </c>
      <c r="AD110" s="10">
        <f t="shared" si="1"/>
        <v>35</v>
      </c>
      <c r="AE110" s="10">
        <v>35000</v>
      </c>
    </row>
    <row r="111" spans="1:31" ht="31.5" x14ac:dyDescent="0.25">
      <c r="A111" s="8" t="s">
        <v>114</v>
      </c>
      <c r="B111" s="9" t="s">
        <v>115</v>
      </c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7"/>
      <c r="R111" s="9"/>
      <c r="S111" s="9"/>
      <c r="T111" s="10">
        <v>297400</v>
      </c>
      <c r="U111" s="10">
        <v>297400</v>
      </c>
      <c r="V111" s="10"/>
      <c r="W111" s="10"/>
      <c r="X111" s="10"/>
      <c r="Y111" s="10">
        <v>2200</v>
      </c>
      <c r="Z111" s="10">
        <v>2200</v>
      </c>
      <c r="AA111" s="10"/>
      <c r="AB111" s="10"/>
      <c r="AC111" s="10"/>
      <c r="AD111" s="10">
        <f t="shared" si="1"/>
        <v>299.60000000000002</v>
      </c>
      <c r="AE111" s="10">
        <v>299600</v>
      </c>
    </row>
    <row r="112" spans="1:31" ht="63" x14ac:dyDescent="0.25">
      <c r="A112" s="8" t="s">
        <v>39</v>
      </c>
      <c r="B112" s="9" t="s">
        <v>115</v>
      </c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7" t="s">
        <v>40</v>
      </c>
      <c r="R112" s="9"/>
      <c r="S112" s="9"/>
      <c r="T112" s="10">
        <v>297400</v>
      </c>
      <c r="U112" s="10">
        <v>297400</v>
      </c>
      <c r="V112" s="10"/>
      <c r="W112" s="10"/>
      <c r="X112" s="10"/>
      <c r="Y112" s="10">
        <v>2200</v>
      </c>
      <c r="Z112" s="10">
        <v>2200</v>
      </c>
      <c r="AA112" s="10"/>
      <c r="AB112" s="10"/>
      <c r="AC112" s="10"/>
      <c r="AD112" s="10">
        <f t="shared" si="1"/>
        <v>299.60000000000002</v>
      </c>
      <c r="AE112" s="10">
        <v>299600</v>
      </c>
    </row>
    <row r="113" spans="1:31" ht="31.5" x14ac:dyDescent="0.25">
      <c r="A113" s="8" t="s">
        <v>41</v>
      </c>
      <c r="B113" s="9" t="s">
        <v>115</v>
      </c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7" t="s">
        <v>42</v>
      </c>
      <c r="R113" s="9"/>
      <c r="S113" s="9"/>
      <c r="T113" s="10">
        <v>297400</v>
      </c>
      <c r="U113" s="10">
        <v>297400</v>
      </c>
      <c r="V113" s="10"/>
      <c r="W113" s="10"/>
      <c r="X113" s="10"/>
      <c r="Y113" s="10">
        <v>2200</v>
      </c>
      <c r="Z113" s="10">
        <v>2200</v>
      </c>
      <c r="AA113" s="10"/>
      <c r="AB113" s="10"/>
      <c r="AC113" s="10"/>
      <c r="AD113" s="10">
        <f t="shared" si="1"/>
        <v>299.60000000000002</v>
      </c>
      <c r="AE113" s="10">
        <v>299600</v>
      </c>
    </row>
    <row r="114" spans="1:31" ht="31.5" x14ac:dyDescent="0.25">
      <c r="A114" s="8" t="s">
        <v>116</v>
      </c>
      <c r="B114" s="9" t="s">
        <v>115</v>
      </c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7" t="s">
        <v>42</v>
      </c>
      <c r="R114" s="9" t="s">
        <v>73</v>
      </c>
      <c r="S114" s="9" t="s">
        <v>95</v>
      </c>
      <c r="T114" s="10">
        <v>297400</v>
      </c>
      <c r="U114" s="10">
        <v>297400</v>
      </c>
      <c r="V114" s="10"/>
      <c r="W114" s="10"/>
      <c r="X114" s="10"/>
      <c r="Y114" s="10">
        <v>2200</v>
      </c>
      <c r="Z114" s="10">
        <v>2200</v>
      </c>
      <c r="AA114" s="10"/>
      <c r="AB114" s="10"/>
      <c r="AC114" s="10"/>
      <c r="AD114" s="10">
        <f t="shared" si="1"/>
        <v>299.60000000000002</v>
      </c>
      <c r="AE114" s="10">
        <v>299600</v>
      </c>
    </row>
    <row r="115" spans="1:31" ht="31.5" x14ac:dyDescent="0.25">
      <c r="A115" s="8" t="s">
        <v>117</v>
      </c>
      <c r="B115" s="9" t="s">
        <v>118</v>
      </c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7"/>
      <c r="R115" s="9"/>
      <c r="S115" s="9"/>
      <c r="T115" s="10">
        <v>149002602.99000001</v>
      </c>
      <c r="U115" s="10">
        <v>130441.49</v>
      </c>
      <c r="V115" s="10">
        <v>109983425.11</v>
      </c>
      <c r="W115" s="10"/>
      <c r="X115" s="10">
        <v>38888736.390000001</v>
      </c>
      <c r="Y115" s="10">
        <v>59726327.07</v>
      </c>
      <c r="Z115" s="10">
        <v>2695186.59</v>
      </c>
      <c r="AA115" s="10">
        <v>37975909.32</v>
      </c>
      <c r="AB115" s="10"/>
      <c r="AC115" s="10">
        <v>19055231.16</v>
      </c>
      <c r="AD115" s="10">
        <f t="shared" si="1"/>
        <v>208728.93006000001</v>
      </c>
      <c r="AE115" s="10">
        <v>208728930.06</v>
      </c>
    </row>
    <row r="116" spans="1:31" ht="63" x14ac:dyDescent="0.25">
      <c r="A116" s="8" t="s">
        <v>119</v>
      </c>
      <c r="B116" s="9" t="s">
        <v>120</v>
      </c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7"/>
      <c r="R116" s="9"/>
      <c r="S116" s="9"/>
      <c r="T116" s="10">
        <v>149002602.99000001</v>
      </c>
      <c r="U116" s="10">
        <v>130441.49</v>
      </c>
      <c r="V116" s="10">
        <v>109983425.11</v>
      </c>
      <c r="W116" s="10"/>
      <c r="X116" s="10">
        <v>38888736.390000001</v>
      </c>
      <c r="Y116" s="10">
        <v>59726327.07</v>
      </c>
      <c r="Z116" s="10">
        <v>2695186.59</v>
      </c>
      <c r="AA116" s="10">
        <v>37975909.32</v>
      </c>
      <c r="AB116" s="10"/>
      <c r="AC116" s="10">
        <v>19055231.16</v>
      </c>
      <c r="AD116" s="10">
        <f t="shared" si="1"/>
        <v>208728.93006000001</v>
      </c>
      <c r="AE116" s="10">
        <v>208728930.06</v>
      </c>
    </row>
    <row r="117" spans="1:31" ht="31.5" x14ac:dyDescent="0.25">
      <c r="A117" s="8" t="s">
        <v>121</v>
      </c>
      <c r="B117" s="9" t="s">
        <v>122</v>
      </c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7"/>
      <c r="R117" s="9"/>
      <c r="S117" s="9"/>
      <c r="T117" s="10"/>
      <c r="U117" s="10"/>
      <c r="V117" s="10"/>
      <c r="W117" s="10"/>
      <c r="X117" s="10"/>
      <c r="Y117" s="10">
        <v>52709431.829999998</v>
      </c>
      <c r="Z117" s="10">
        <v>2825628.08</v>
      </c>
      <c r="AA117" s="10">
        <v>48460926.359999999</v>
      </c>
      <c r="AB117" s="10"/>
      <c r="AC117" s="10">
        <v>1422877.39</v>
      </c>
      <c r="AD117" s="10">
        <f t="shared" si="1"/>
        <v>52709.431830000001</v>
      </c>
      <c r="AE117" s="10">
        <v>52709431.829999998</v>
      </c>
    </row>
    <row r="118" spans="1:31" ht="31.5" x14ac:dyDescent="0.25">
      <c r="A118" s="8" t="s">
        <v>123</v>
      </c>
      <c r="B118" s="9" t="s">
        <v>124</v>
      </c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7"/>
      <c r="R118" s="9"/>
      <c r="S118" s="9"/>
      <c r="T118" s="10"/>
      <c r="U118" s="10"/>
      <c r="V118" s="10"/>
      <c r="W118" s="10"/>
      <c r="X118" s="10"/>
      <c r="Y118" s="10">
        <v>9998815.5500000007</v>
      </c>
      <c r="Z118" s="10">
        <v>2825628.08</v>
      </c>
      <c r="AA118" s="10">
        <v>6173187.4699999997</v>
      </c>
      <c r="AB118" s="10"/>
      <c r="AC118" s="10">
        <v>1000000</v>
      </c>
      <c r="AD118" s="10">
        <f t="shared" si="1"/>
        <v>9998.8155500000012</v>
      </c>
      <c r="AE118" s="10">
        <v>9998815.5500000007</v>
      </c>
    </row>
    <row r="119" spans="1:31" ht="31.5" x14ac:dyDescent="0.25">
      <c r="A119" s="8" t="s">
        <v>125</v>
      </c>
      <c r="B119" s="9" t="s">
        <v>126</v>
      </c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7"/>
      <c r="R119" s="9"/>
      <c r="S119" s="9"/>
      <c r="T119" s="10"/>
      <c r="U119" s="10"/>
      <c r="V119" s="10"/>
      <c r="W119" s="10"/>
      <c r="X119" s="10"/>
      <c r="Y119" s="10">
        <v>9998815.5500000007</v>
      </c>
      <c r="Z119" s="10">
        <v>2825628.08</v>
      </c>
      <c r="AA119" s="10">
        <v>6173187.4699999997</v>
      </c>
      <c r="AB119" s="10"/>
      <c r="AC119" s="10">
        <v>1000000</v>
      </c>
      <c r="AD119" s="10">
        <f t="shared" si="1"/>
        <v>9998.8155500000012</v>
      </c>
      <c r="AE119" s="10">
        <v>9998815.5500000007</v>
      </c>
    </row>
    <row r="120" spans="1:31" ht="31.5" x14ac:dyDescent="0.25">
      <c r="A120" s="8" t="s">
        <v>19</v>
      </c>
      <c r="B120" s="9" t="s">
        <v>126</v>
      </c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7" t="s">
        <v>20</v>
      </c>
      <c r="R120" s="9"/>
      <c r="S120" s="9"/>
      <c r="T120" s="10"/>
      <c r="U120" s="10"/>
      <c r="V120" s="10"/>
      <c r="W120" s="10"/>
      <c r="X120" s="10"/>
      <c r="Y120" s="10">
        <v>9998815.5500000007</v>
      </c>
      <c r="Z120" s="10">
        <v>2825628.08</v>
      </c>
      <c r="AA120" s="10">
        <v>6173187.4699999997</v>
      </c>
      <c r="AB120" s="10"/>
      <c r="AC120" s="10">
        <v>1000000</v>
      </c>
      <c r="AD120" s="10">
        <f t="shared" si="1"/>
        <v>9998.8155500000012</v>
      </c>
      <c r="AE120" s="10">
        <v>9998815.5500000007</v>
      </c>
    </row>
    <row r="121" spans="1:31" ht="31.5" x14ac:dyDescent="0.25">
      <c r="A121" s="8" t="s">
        <v>21</v>
      </c>
      <c r="B121" s="9" t="s">
        <v>126</v>
      </c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7" t="s">
        <v>22</v>
      </c>
      <c r="R121" s="9"/>
      <c r="S121" s="9"/>
      <c r="T121" s="10"/>
      <c r="U121" s="10"/>
      <c r="V121" s="10"/>
      <c r="W121" s="10"/>
      <c r="X121" s="10"/>
      <c r="Y121" s="10">
        <v>9998815.5500000007</v>
      </c>
      <c r="Z121" s="10">
        <v>2825628.08</v>
      </c>
      <c r="AA121" s="10">
        <v>6173187.4699999997</v>
      </c>
      <c r="AB121" s="10"/>
      <c r="AC121" s="10">
        <v>1000000</v>
      </c>
      <c r="AD121" s="10">
        <f t="shared" si="1"/>
        <v>9998.8155500000012</v>
      </c>
      <c r="AE121" s="10">
        <v>9998815.5500000007</v>
      </c>
    </row>
    <row r="122" spans="1:31" ht="31.5" x14ac:dyDescent="0.25">
      <c r="A122" s="8" t="s">
        <v>127</v>
      </c>
      <c r="B122" s="9" t="s">
        <v>126</v>
      </c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7" t="s">
        <v>22</v>
      </c>
      <c r="R122" s="9" t="s">
        <v>61</v>
      </c>
      <c r="S122" s="9" t="s">
        <v>95</v>
      </c>
      <c r="T122" s="10"/>
      <c r="U122" s="10"/>
      <c r="V122" s="10"/>
      <c r="W122" s="10"/>
      <c r="X122" s="10"/>
      <c r="Y122" s="10">
        <v>9998815.5500000007</v>
      </c>
      <c r="Z122" s="10">
        <v>2825628.08</v>
      </c>
      <c r="AA122" s="10">
        <v>6173187.4699999997</v>
      </c>
      <c r="AB122" s="10"/>
      <c r="AC122" s="10">
        <v>1000000</v>
      </c>
      <c r="AD122" s="10">
        <f t="shared" si="1"/>
        <v>9998.8155500000012</v>
      </c>
      <c r="AE122" s="10">
        <v>9998815.5500000007</v>
      </c>
    </row>
    <row r="123" spans="1:31" ht="31.5" x14ac:dyDescent="0.25">
      <c r="A123" s="8" t="s">
        <v>128</v>
      </c>
      <c r="B123" s="9" t="s">
        <v>129</v>
      </c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7"/>
      <c r="R123" s="9"/>
      <c r="S123" s="9"/>
      <c r="T123" s="10"/>
      <c r="U123" s="10"/>
      <c r="V123" s="10"/>
      <c r="W123" s="10"/>
      <c r="X123" s="10"/>
      <c r="Y123" s="10">
        <v>42710616.280000001</v>
      </c>
      <c r="Z123" s="10"/>
      <c r="AA123" s="10">
        <v>42287738.890000001</v>
      </c>
      <c r="AB123" s="10"/>
      <c r="AC123" s="10">
        <v>422877.39</v>
      </c>
      <c r="AD123" s="10">
        <f t="shared" si="1"/>
        <v>42710.616280000002</v>
      </c>
      <c r="AE123" s="10">
        <v>42710616.280000001</v>
      </c>
    </row>
    <row r="124" spans="1:31" ht="31.5" x14ac:dyDescent="0.25">
      <c r="A124" s="8" t="s">
        <v>130</v>
      </c>
      <c r="B124" s="9" t="s">
        <v>131</v>
      </c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7"/>
      <c r="R124" s="9"/>
      <c r="S124" s="9"/>
      <c r="T124" s="10"/>
      <c r="U124" s="10"/>
      <c r="V124" s="10"/>
      <c r="W124" s="10"/>
      <c r="X124" s="10"/>
      <c r="Y124" s="10">
        <v>42287738.890000001</v>
      </c>
      <c r="Z124" s="10"/>
      <c r="AA124" s="10">
        <v>42287738.890000001</v>
      </c>
      <c r="AB124" s="10"/>
      <c r="AC124" s="10"/>
      <c r="AD124" s="10">
        <f t="shared" si="1"/>
        <v>42287.738890000001</v>
      </c>
      <c r="AE124" s="10">
        <v>42287738.890000001</v>
      </c>
    </row>
    <row r="125" spans="1:31" ht="31.5" x14ac:dyDescent="0.25">
      <c r="A125" s="8" t="s">
        <v>132</v>
      </c>
      <c r="B125" s="9" t="s">
        <v>131</v>
      </c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7" t="s">
        <v>133</v>
      </c>
      <c r="R125" s="9"/>
      <c r="S125" s="9"/>
      <c r="T125" s="10"/>
      <c r="U125" s="10"/>
      <c r="V125" s="10"/>
      <c r="W125" s="10"/>
      <c r="X125" s="10"/>
      <c r="Y125" s="10">
        <v>23795172.489999998</v>
      </c>
      <c r="Z125" s="10"/>
      <c r="AA125" s="10">
        <v>23795172.489999998</v>
      </c>
      <c r="AB125" s="10"/>
      <c r="AC125" s="10"/>
      <c r="AD125" s="10">
        <f t="shared" si="1"/>
        <v>23795.172489999997</v>
      </c>
      <c r="AE125" s="10">
        <v>23795172.489999998</v>
      </c>
    </row>
    <row r="126" spans="1:31" ht="31.5" x14ac:dyDescent="0.25">
      <c r="A126" s="8" t="s">
        <v>134</v>
      </c>
      <c r="B126" s="9" t="s">
        <v>131</v>
      </c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7" t="s">
        <v>135</v>
      </c>
      <c r="R126" s="9"/>
      <c r="S126" s="9"/>
      <c r="T126" s="10"/>
      <c r="U126" s="10"/>
      <c r="V126" s="10"/>
      <c r="W126" s="10"/>
      <c r="X126" s="10"/>
      <c r="Y126" s="10">
        <v>23795172.489999998</v>
      </c>
      <c r="Z126" s="10"/>
      <c r="AA126" s="10">
        <v>23795172.489999998</v>
      </c>
      <c r="AB126" s="10"/>
      <c r="AC126" s="10"/>
      <c r="AD126" s="10">
        <f t="shared" si="1"/>
        <v>23795.172489999997</v>
      </c>
      <c r="AE126" s="10">
        <v>23795172.489999998</v>
      </c>
    </row>
    <row r="127" spans="1:31" ht="31.5" x14ac:dyDescent="0.25">
      <c r="A127" s="8" t="s">
        <v>60</v>
      </c>
      <c r="B127" s="9" t="s">
        <v>131</v>
      </c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7" t="s">
        <v>135</v>
      </c>
      <c r="R127" s="9" t="s">
        <v>61</v>
      </c>
      <c r="S127" s="9" t="s">
        <v>24</v>
      </c>
      <c r="T127" s="10"/>
      <c r="U127" s="10"/>
      <c r="V127" s="10"/>
      <c r="W127" s="10"/>
      <c r="X127" s="10"/>
      <c r="Y127" s="10">
        <v>23795172.489999998</v>
      </c>
      <c r="Z127" s="10"/>
      <c r="AA127" s="10">
        <v>23795172.489999998</v>
      </c>
      <c r="AB127" s="10"/>
      <c r="AC127" s="10"/>
      <c r="AD127" s="10">
        <f t="shared" si="1"/>
        <v>23795.172489999997</v>
      </c>
      <c r="AE127" s="10">
        <v>23795172.489999998</v>
      </c>
    </row>
    <row r="128" spans="1:31" ht="31.5" x14ac:dyDescent="0.25">
      <c r="A128" s="8" t="s">
        <v>26</v>
      </c>
      <c r="B128" s="9" t="s">
        <v>131</v>
      </c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7" t="s">
        <v>27</v>
      </c>
      <c r="R128" s="9"/>
      <c r="S128" s="9"/>
      <c r="T128" s="10"/>
      <c r="U128" s="10"/>
      <c r="V128" s="10"/>
      <c r="W128" s="10"/>
      <c r="X128" s="10"/>
      <c r="Y128" s="10">
        <v>18492566.399999999</v>
      </c>
      <c r="Z128" s="10"/>
      <c r="AA128" s="10">
        <v>18492566.399999999</v>
      </c>
      <c r="AB128" s="10"/>
      <c r="AC128" s="10"/>
      <c r="AD128" s="10">
        <f t="shared" si="1"/>
        <v>18492.5664</v>
      </c>
      <c r="AE128" s="10">
        <v>18492566.399999999</v>
      </c>
    </row>
    <row r="129" spans="1:31" ht="31.5" x14ac:dyDescent="0.25">
      <c r="A129" s="8" t="s">
        <v>28</v>
      </c>
      <c r="B129" s="9" t="s">
        <v>131</v>
      </c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7" t="s">
        <v>29</v>
      </c>
      <c r="R129" s="9"/>
      <c r="S129" s="9"/>
      <c r="T129" s="10"/>
      <c r="U129" s="10"/>
      <c r="V129" s="10"/>
      <c r="W129" s="10"/>
      <c r="X129" s="10"/>
      <c r="Y129" s="10">
        <v>18492566.399999999</v>
      </c>
      <c r="Z129" s="10"/>
      <c r="AA129" s="10">
        <v>18492566.399999999</v>
      </c>
      <c r="AB129" s="10"/>
      <c r="AC129" s="10"/>
      <c r="AD129" s="10">
        <f t="shared" si="1"/>
        <v>18492.5664</v>
      </c>
      <c r="AE129" s="10">
        <v>18492566.399999999</v>
      </c>
    </row>
    <row r="130" spans="1:31" ht="31.5" x14ac:dyDescent="0.25">
      <c r="A130" s="8" t="s">
        <v>60</v>
      </c>
      <c r="B130" s="9" t="s">
        <v>131</v>
      </c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7" t="s">
        <v>29</v>
      </c>
      <c r="R130" s="9" t="s">
        <v>61</v>
      </c>
      <c r="S130" s="9" t="s">
        <v>24</v>
      </c>
      <c r="T130" s="10"/>
      <c r="U130" s="10"/>
      <c r="V130" s="10"/>
      <c r="W130" s="10"/>
      <c r="X130" s="10"/>
      <c r="Y130" s="10">
        <v>18492566.399999999</v>
      </c>
      <c r="Z130" s="10"/>
      <c r="AA130" s="10">
        <v>18492566.399999999</v>
      </c>
      <c r="AB130" s="10"/>
      <c r="AC130" s="10"/>
      <c r="AD130" s="10">
        <f t="shared" si="1"/>
        <v>18492.5664</v>
      </c>
      <c r="AE130" s="10">
        <v>18492566.399999999</v>
      </c>
    </row>
    <row r="131" spans="1:31" ht="31.5" x14ac:dyDescent="0.25">
      <c r="A131" s="8" t="s">
        <v>130</v>
      </c>
      <c r="B131" s="9" t="s">
        <v>136</v>
      </c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7"/>
      <c r="R131" s="9"/>
      <c r="S131" s="9"/>
      <c r="T131" s="10"/>
      <c r="U131" s="10"/>
      <c r="V131" s="10"/>
      <c r="W131" s="10"/>
      <c r="X131" s="10"/>
      <c r="Y131" s="10">
        <v>422877.39</v>
      </c>
      <c r="Z131" s="10"/>
      <c r="AA131" s="10"/>
      <c r="AB131" s="10"/>
      <c r="AC131" s="10">
        <v>422877.39</v>
      </c>
      <c r="AD131" s="10">
        <f t="shared" si="1"/>
        <v>422.87738999999999</v>
      </c>
      <c r="AE131" s="10">
        <v>422877.39</v>
      </c>
    </row>
    <row r="132" spans="1:31" ht="31.5" x14ac:dyDescent="0.25">
      <c r="A132" s="8" t="s">
        <v>132</v>
      </c>
      <c r="B132" s="9" t="s">
        <v>136</v>
      </c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7" t="s">
        <v>133</v>
      </c>
      <c r="R132" s="9"/>
      <c r="S132" s="9"/>
      <c r="T132" s="10"/>
      <c r="U132" s="10"/>
      <c r="V132" s="10"/>
      <c r="W132" s="10"/>
      <c r="X132" s="10"/>
      <c r="Y132" s="10">
        <v>236083.79</v>
      </c>
      <c r="Z132" s="10"/>
      <c r="AA132" s="10"/>
      <c r="AB132" s="10"/>
      <c r="AC132" s="10">
        <v>236083.79</v>
      </c>
      <c r="AD132" s="10">
        <f t="shared" si="1"/>
        <v>236.08379000000002</v>
      </c>
      <c r="AE132" s="10">
        <v>236083.79</v>
      </c>
    </row>
    <row r="133" spans="1:31" ht="31.5" x14ac:dyDescent="0.25">
      <c r="A133" s="8" t="s">
        <v>134</v>
      </c>
      <c r="B133" s="9" t="s">
        <v>136</v>
      </c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7" t="s">
        <v>135</v>
      </c>
      <c r="R133" s="9"/>
      <c r="S133" s="9"/>
      <c r="T133" s="10"/>
      <c r="U133" s="10"/>
      <c r="V133" s="10"/>
      <c r="W133" s="10"/>
      <c r="X133" s="10"/>
      <c r="Y133" s="10">
        <v>236083.79</v>
      </c>
      <c r="Z133" s="10"/>
      <c r="AA133" s="10"/>
      <c r="AB133" s="10"/>
      <c r="AC133" s="10">
        <v>236083.79</v>
      </c>
      <c r="AD133" s="10">
        <f t="shared" si="1"/>
        <v>236.08379000000002</v>
      </c>
      <c r="AE133" s="10">
        <v>236083.79</v>
      </c>
    </row>
    <row r="134" spans="1:31" ht="31.5" x14ac:dyDescent="0.25">
      <c r="A134" s="8" t="s">
        <v>60</v>
      </c>
      <c r="B134" s="9" t="s">
        <v>136</v>
      </c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7" t="s">
        <v>135</v>
      </c>
      <c r="R134" s="9" t="s">
        <v>61</v>
      </c>
      <c r="S134" s="9" t="s">
        <v>24</v>
      </c>
      <c r="T134" s="10"/>
      <c r="U134" s="10"/>
      <c r="V134" s="10"/>
      <c r="W134" s="10"/>
      <c r="X134" s="10"/>
      <c r="Y134" s="10">
        <v>236083.79</v>
      </c>
      <c r="Z134" s="10"/>
      <c r="AA134" s="10"/>
      <c r="AB134" s="10"/>
      <c r="AC134" s="10">
        <v>236083.79</v>
      </c>
      <c r="AD134" s="10">
        <f t="shared" si="1"/>
        <v>236.08379000000002</v>
      </c>
      <c r="AE134" s="10">
        <v>236083.79</v>
      </c>
    </row>
    <row r="135" spans="1:31" ht="31.5" x14ac:dyDescent="0.25">
      <c r="A135" s="8" t="s">
        <v>26</v>
      </c>
      <c r="B135" s="9" t="s">
        <v>136</v>
      </c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7" t="s">
        <v>27</v>
      </c>
      <c r="R135" s="9"/>
      <c r="S135" s="9"/>
      <c r="T135" s="10"/>
      <c r="U135" s="10"/>
      <c r="V135" s="10"/>
      <c r="W135" s="10"/>
      <c r="X135" s="10"/>
      <c r="Y135" s="10">
        <v>186793.60000000001</v>
      </c>
      <c r="Z135" s="10"/>
      <c r="AA135" s="10"/>
      <c r="AB135" s="10"/>
      <c r="AC135" s="10">
        <v>186793.60000000001</v>
      </c>
      <c r="AD135" s="10">
        <f t="shared" si="1"/>
        <v>186.7936</v>
      </c>
      <c r="AE135" s="10">
        <v>186793.60000000001</v>
      </c>
    </row>
    <row r="136" spans="1:31" ht="31.5" x14ac:dyDescent="0.25">
      <c r="A136" s="8" t="s">
        <v>28</v>
      </c>
      <c r="B136" s="9" t="s">
        <v>136</v>
      </c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7" t="s">
        <v>29</v>
      </c>
      <c r="R136" s="9"/>
      <c r="S136" s="9"/>
      <c r="T136" s="10"/>
      <c r="U136" s="10"/>
      <c r="V136" s="10"/>
      <c r="W136" s="10"/>
      <c r="X136" s="10"/>
      <c r="Y136" s="10">
        <v>186793.60000000001</v>
      </c>
      <c r="Z136" s="10"/>
      <c r="AA136" s="10"/>
      <c r="AB136" s="10"/>
      <c r="AC136" s="10">
        <v>186793.60000000001</v>
      </c>
      <c r="AD136" s="10">
        <f t="shared" si="1"/>
        <v>186.7936</v>
      </c>
      <c r="AE136" s="10">
        <v>186793.60000000001</v>
      </c>
    </row>
    <row r="137" spans="1:31" ht="31.5" x14ac:dyDescent="0.25">
      <c r="A137" s="8" t="s">
        <v>60</v>
      </c>
      <c r="B137" s="9" t="s">
        <v>136</v>
      </c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7" t="s">
        <v>29</v>
      </c>
      <c r="R137" s="9" t="s">
        <v>61</v>
      </c>
      <c r="S137" s="9" t="s">
        <v>24</v>
      </c>
      <c r="T137" s="10"/>
      <c r="U137" s="10"/>
      <c r="V137" s="10"/>
      <c r="W137" s="10"/>
      <c r="X137" s="10"/>
      <c r="Y137" s="10">
        <v>186793.60000000001</v>
      </c>
      <c r="Z137" s="10"/>
      <c r="AA137" s="10"/>
      <c r="AB137" s="10"/>
      <c r="AC137" s="10">
        <v>186793.60000000001</v>
      </c>
      <c r="AD137" s="10">
        <f t="shared" si="1"/>
        <v>186.7936</v>
      </c>
      <c r="AE137" s="10">
        <v>186793.60000000001</v>
      </c>
    </row>
    <row r="138" spans="1:31" ht="31.5" x14ac:dyDescent="0.25">
      <c r="A138" s="8" t="s">
        <v>137</v>
      </c>
      <c r="B138" s="9" t="s">
        <v>138</v>
      </c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7"/>
      <c r="R138" s="9"/>
      <c r="S138" s="9"/>
      <c r="T138" s="10">
        <v>42292602.990000002</v>
      </c>
      <c r="U138" s="10">
        <v>130441.49</v>
      </c>
      <c r="V138" s="10">
        <v>5393425.1100000003</v>
      </c>
      <c r="W138" s="10"/>
      <c r="X138" s="10">
        <v>36768736.390000001</v>
      </c>
      <c r="Y138" s="10">
        <v>9245417.9399999995</v>
      </c>
      <c r="Z138" s="10">
        <v>-130441.49</v>
      </c>
      <c r="AA138" s="10">
        <v>-528425.11</v>
      </c>
      <c r="AB138" s="10"/>
      <c r="AC138" s="10">
        <v>9904284.5399999991</v>
      </c>
      <c r="AD138" s="10">
        <f t="shared" ref="AD138:AD201" si="2">AE138/1000</f>
        <v>51538.020929999999</v>
      </c>
      <c r="AE138" s="10">
        <v>51538020.93</v>
      </c>
    </row>
    <row r="139" spans="1:31" ht="31.5" x14ac:dyDescent="0.25">
      <c r="A139" s="8" t="s">
        <v>139</v>
      </c>
      <c r="B139" s="9" t="s">
        <v>140</v>
      </c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7"/>
      <c r="R139" s="9"/>
      <c r="S139" s="9"/>
      <c r="T139" s="10">
        <v>5150000</v>
      </c>
      <c r="U139" s="10"/>
      <c r="V139" s="10">
        <v>1737200</v>
      </c>
      <c r="W139" s="10"/>
      <c r="X139" s="10">
        <v>3412800</v>
      </c>
      <c r="Y139" s="10">
        <v>7381667</v>
      </c>
      <c r="Z139" s="10"/>
      <c r="AA139" s="10"/>
      <c r="AB139" s="10"/>
      <c r="AC139" s="10">
        <v>7381667</v>
      </c>
      <c r="AD139" s="10">
        <f t="shared" si="2"/>
        <v>12531.666999999999</v>
      </c>
      <c r="AE139" s="10">
        <v>12531667</v>
      </c>
    </row>
    <row r="140" spans="1:31" ht="31.5" x14ac:dyDescent="0.25">
      <c r="A140" s="8" t="s">
        <v>141</v>
      </c>
      <c r="B140" s="9" t="s">
        <v>142</v>
      </c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7"/>
      <c r="R140" s="9"/>
      <c r="S140" s="9"/>
      <c r="T140" s="10">
        <v>50000</v>
      </c>
      <c r="U140" s="10"/>
      <c r="V140" s="10"/>
      <c r="W140" s="10"/>
      <c r="X140" s="10">
        <v>50000</v>
      </c>
      <c r="Y140" s="10">
        <v>24200</v>
      </c>
      <c r="Z140" s="10"/>
      <c r="AA140" s="10"/>
      <c r="AB140" s="10"/>
      <c r="AC140" s="10">
        <v>24200</v>
      </c>
      <c r="AD140" s="10">
        <f t="shared" si="2"/>
        <v>74.2</v>
      </c>
      <c r="AE140" s="10">
        <v>74200</v>
      </c>
    </row>
    <row r="141" spans="1:31" ht="31.5" x14ac:dyDescent="0.25">
      <c r="A141" s="8" t="s">
        <v>19</v>
      </c>
      <c r="B141" s="9" t="s">
        <v>142</v>
      </c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7" t="s">
        <v>20</v>
      </c>
      <c r="R141" s="9"/>
      <c r="S141" s="9"/>
      <c r="T141" s="10">
        <v>50000</v>
      </c>
      <c r="U141" s="10"/>
      <c r="V141" s="10"/>
      <c r="W141" s="10"/>
      <c r="X141" s="10">
        <v>50000</v>
      </c>
      <c r="Y141" s="10">
        <v>24200</v>
      </c>
      <c r="Z141" s="10"/>
      <c r="AA141" s="10"/>
      <c r="AB141" s="10"/>
      <c r="AC141" s="10">
        <v>24200</v>
      </c>
      <c r="AD141" s="10">
        <f t="shared" si="2"/>
        <v>74.2</v>
      </c>
      <c r="AE141" s="10">
        <v>74200</v>
      </c>
    </row>
    <row r="142" spans="1:31" ht="31.5" x14ac:dyDescent="0.25">
      <c r="A142" s="8" t="s">
        <v>21</v>
      </c>
      <c r="B142" s="9" t="s">
        <v>142</v>
      </c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7" t="s">
        <v>22</v>
      </c>
      <c r="R142" s="9"/>
      <c r="S142" s="9"/>
      <c r="T142" s="10">
        <v>50000</v>
      </c>
      <c r="U142" s="10"/>
      <c r="V142" s="10"/>
      <c r="W142" s="10"/>
      <c r="X142" s="10">
        <v>50000</v>
      </c>
      <c r="Y142" s="10">
        <v>24200</v>
      </c>
      <c r="Z142" s="10"/>
      <c r="AA142" s="10"/>
      <c r="AB142" s="10"/>
      <c r="AC142" s="10">
        <v>24200</v>
      </c>
      <c r="AD142" s="10">
        <f t="shared" si="2"/>
        <v>74.2</v>
      </c>
      <c r="AE142" s="10">
        <v>74200</v>
      </c>
    </row>
    <row r="143" spans="1:31" ht="31.5" x14ac:dyDescent="0.25">
      <c r="A143" s="8" t="s">
        <v>143</v>
      </c>
      <c r="B143" s="9" t="s">
        <v>142</v>
      </c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7" t="s">
        <v>22</v>
      </c>
      <c r="R143" s="9" t="s">
        <v>25</v>
      </c>
      <c r="S143" s="9" t="s">
        <v>144</v>
      </c>
      <c r="T143" s="10">
        <v>50000</v>
      </c>
      <c r="U143" s="10"/>
      <c r="V143" s="10"/>
      <c r="W143" s="10"/>
      <c r="X143" s="10">
        <v>50000</v>
      </c>
      <c r="Y143" s="10">
        <v>24200</v>
      </c>
      <c r="Z143" s="10"/>
      <c r="AA143" s="10"/>
      <c r="AB143" s="10"/>
      <c r="AC143" s="10">
        <v>24200</v>
      </c>
      <c r="AD143" s="10">
        <f t="shared" si="2"/>
        <v>74.2</v>
      </c>
      <c r="AE143" s="10">
        <v>74200</v>
      </c>
    </row>
    <row r="144" spans="1:31" ht="31.5" x14ac:dyDescent="0.25">
      <c r="A144" s="8" t="s">
        <v>145</v>
      </c>
      <c r="B144" s="9" t="s">
        <v>146</v>
      </c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7"/>
      <c r="R144" s="9"/>
      <c r="S144" s="9"/>
      <c r="T144" s="10">
        <v>1100000</v>
      </c>
      <c r="U144" s="10"/>
      <c r="V144" s="10"/>
      <c r="W144" s="10"/>
      <c r="X144" s="10">
        <v>1100000</v>
      </c>
      <c r="Y144" s="10">
        <v>443425</v>
      </c>
      <c r="Z144" s="10"/>
      <c r="AA144" s="10"/>
      <c r="AB144" s="10"/>
      <c r="AC144" s="10">
        <v>443425</v>
      </c>
      <c r="AD144" s="10">
        <f t="shared" si="2"/>
        <v>1543.425</v>
      </c>
      <c r="AE144" s="10">
        <v>1543425</v>
      </c>
    </row>
    <row r="145" spans="1:31" ht="31.5" x14ac:dyDescent="0.25">
      <c r="A145" s="8" t="s">
        <v>19</v>
      </c>
      <c r="B145" s="9" t="s">
        <v>146</v>
      </c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7" t="s">
        <v>20</v>
      </c>
      <c r="R145" s="9"/>
      <c r="S145" s="9"/>
      <c r="T145" s="10">
        <v>1100000</v>
      </c>
      <c r="U145" s="10"/>
      <c r="V145" s="10"/>
      <c r="W145" s="10"/>
      <c r="X145" s="10">
        <v>1100000</v>
      </c>
      <c r="Y145" s="10">
        <v>443425</v>
      </c>
      <c r="Z145" s="10"/>
      <c r="AA145" s="10"/>
      <c r="AB145" s="10"/>
      <c r="AC145" s="10">
        <v>443425</v>
      </c>
      <c r="AD145" s="10">
        <f t="shared" si="2"/>
        <v>1543.425</v>
      </c>
      <c r="AE145" s="10">
        <v>1543425</v>
      </c>
    </row>
    <row r="146" spans="1:31" ht="31.5" x14ac:dyDescent="0.25">
      <c r="A146" s="8" t="s">
        <v>21</v>
      </c>
      <c r="B146" s="9" t="s">
        <v>146</v>
      </c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7" t="s">
        <v>22</v>
      </c>
      <c r="R146" s="9"/>
      <c r="S146" s="9"/>
      <c r="T146" s="10">
        <v>1100000</v>
      </c>
      <c r="U146" s="10"/>
      <c r="V146" s="10"/>
      <c r="W146" s="10"/>
      <c r="X146" s="10">
        <v>1100000</v>
      </c>
      <c r="Y146" s="10">
        <v>443425</v>
      </c>
      <c r="Z146" s="10"/>
      <c r="AA146" s="10"/>
      <c r="AB146" s="10"/>
      <c r="AC146" s="10">
        <v>443425</v>
      </c>
      <c r="AD146" s="10">
        <f t="shared" si="2"/>
        <v>1543.425</v>
      </c>
      <c r="AE146" s="10">
        <v>1543425</v>
      </c>
    </row>
    <row r="147" spans="1:31" ht="31.5" x14ac:dyDescent="0.25">
      <c r="A147" s="8" t="s">
        <v>143</v>
      </c>
      <c r="B147" s="9" t="s">
        <v>146</v>
      </c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7" t="s">
        <v>22</v>
      </c>
      <c r="R147" s="9" t="s">
        <v>25</v>
      </c>
      <c r="S147" s="9" t="s">
        <v>144</v>
      </c>
      <c r="T147" s="10">
        <v>1100000</v>
      </c>
      <c r="U147" s="10"/>
      <c r="V147" s="10"/>
      <c r="W147" s="10"/>
      <c r="X147" s="10">
        <v>1100000</v>
      </c>
      <c r="Y147" s="10">
        <v>443425</v>
      </c>
      <c r="Z147" s="10"/>
      <c r="AA147" s="10"/>
      <c r="AB147" s="10"/>
      <c r="AC147" s="10">
        <v>443425</v>
      </c>
      <c r="AD147" s="10">
        <f t="shared" si="2"/>
        <v>1543.425</v>
      </c>
      <c r="AE147" s="10">
        <v>1543425</v>
      </c>
    </row>
    <row r="148" spans="1:31" ht="31.5" x14ac:dyDescent="0.25">
      <c r="A148" s="8" t="s">
        <v>147</v>
      </c>
      <c r="B148" s="9" t="s">
        <v>148</v>
      </c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7"/>
      <c r="R148" s="9"/>
      <c r="S148" s="9"/>
      <c r="T148" s="10"/>
      <c r="U148" s="10"/>
      <c r="V148" s="10"/>
      <c r="W148" s="10"/>
      <c r="X148" s="10"/>
      <c r="Y148" s="10">
        <v>7228252</v>
      </c>
      <c r="Z148" s="10"/>
      <c r="AA148" s="10"/>
      <c r="AB148" s="10"/>
      <c r="AC148" s="10">
        <v>7228252</v>
      </c>
      <c r="AD148" s="10">
        <f t="shared" si="2"/>
        <v>7228.2520000000004</v>
      </c>
      <c r="AE148" s="10">
        <v>7228252</v>
      </c>
    </row>
    <row r="149" spans="1:31" ht="31.5" x14ac:dyDescent="0.25">
      <c r="A149" s="8" t="s">
        <v>19</v>
      </c>
      <c r="B149" s="9" t="s">
        <v>148</v>
      </c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7" t="s">
        <v>20</v>
      </c>
      <c r="R149" s="9"/>
      <c r="S149" s="9"/>
      <c r="T149" s="10"/>
      <c r="U149" s="10"/>
      <c r="V149" s="10"/>
      <c r="W149" s="10"/>
      <c r="X149" s="10"/>
      <c r="Y149" s="10">
        <v>7228252</v>
      </c>
      <c r="Z149" s="10"/>
      <c r="AA149" s="10"/>
      <c r="AB149" s="10"/>
      <c r="AC149" s="10">
        <v>7228252</v>
      </c>
      <c r="AD149" s="10">
        <f t="shared" si="2"/>
        <v>7228.2520000000004</v>
      </c>
      <c r="AE149" s="10">
        <v>7228252</v>
      </c>
    </row>
    <row r="150" spans="1:31" ht="31.5" x14ac:dyDescent="0.25">
      <c r="A150" s="8" t="s">
        <v>21</v>
      </c>
      <c r="B150" s="9" t="s">
        <v>148</v>
      </c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7" t="s">
        <v>22</v>
      </c>
      <c r="R150" s="9"/>
      <c r="S150" s="9"/>
      <c r="T150" s="10"/>
      <c r="U150" s="10"/>
      <c r="V150" s="10"/>
      <c r="W150" s="10"/>
      <c r="X150" s="10"/>
      <c r="Y150" s="10">
        <v>7228252</v>
      </c>
      <c r="Z150" s="10"/>
      <c r="AA150" s="10"/>
      <c r="AB150" s="10"/>
      <c r="AC150" s="10">
        <v>7228252</v>
      </c>
      <c r="AD150" s="10">
        <f t="shared" si="2"/>
        <v>7228.2520000000004</v>
      </c>
      <c r="AE150" s="10">
        <v>7228252</v>
      </c>
    </row>
    <row r="151" spans="1:31" ht="31.5" x14ac:dyDescent="0.25">
      <c r="A151" s="8" t="s">
        <v>143</v>
      </c>
      <c r="B151" s="9" t="s">
        <v>148</v>
      </c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7" t="s">
        <v>22</v>
      </c>
      <c r="R151" s="9" t="s">
        <v>25</v>
      </c>
      <c r="S151" s="9" t="s">
        <v>144</v>
      </c>
      <c r="T151" s="10"/>
      <c r="U151" s="10"/>
      <c r="V151" s="10"/>
      <c r="W151" s="10"/>
      <c r="X151" s="10"/>
      <c r="Y151" s="10">
        <v>7228252</v>
      </c>
      <c r="Z151" s="10"/>
      <c r="AA151" s="10"/>
      <c r="AB151" s="10"/>
      <c r="AC151" s="10">
        <v>7228252</v>
      </c>
      <c r="AD151" s="10">
        <f t="shared" si="2"/>
        <v>7228.2520000000004</v>
      </c>
      <c r="AE151" s="10">
        <v>7228252</v>
      </c>
    </row>
    <row r="152" spans="1:31" ht="78.75" x14ac:dyDescent="0.25">
      <c r="A152" s="11" t="s">
        <v>149</v>
      </c>
      <c r="B152" s="9" t="s">
        <v>150</v>
      </c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7"/>
      <c r="R152" s="9"/>
      <c r="S152" s="9"/>
      <c r="T152" s="10">
        <v>2200000</v>
      </c>
      <c r="U152" s="10"/>
      <c r="V152" s="10">
        <v>1054900</v>
      </c>
      <c r="W152" s="10"/>
      <c r="X152" s="10">
        <v>1145100</v>
      </c>
      <c r="Y152" s="10">
        <v>-14210</v>
      </c>
      <c r="Z152" s="10"/>
      <c r="AA152" s="10"/>
      <c r="AB152" s="10"/>
      <c r="AC152" s="10">
        <v>-14210</v>
      </c>
      <c r="AD152" s="10">
        <f t="shared" si="2"/>
        <v>2185.79</v>
      </c>
      <c r="AE152" s="10">
        <v>2185790</v>
      </c>
    </row>
    <row r="153" spans="1:31" ht="31.5" x14ac:dyDescent="0.25">
      <c r="A153" s="8" t="s">
        <v>19</v>
      </c>
      <c r="B153" s="9" t="s">
        <v>150</v>
      </c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7" t="s">
        <v>20</v>
      </c>
      <c r="R153" s="9"/>
      <c r="S153" s="9"/>
      <c r="T153" s="10">
        <v>2200000</v>
      </c>
      <c r="U153" s="10"/>
      <c r="V153" s="10">
        <v>1054900</v>
      </c>
      <c r="W153" s="10"/>
      <c r="X153" s="10">
        <v>1145100</v>
      </c>
      <c r="Y153" s="10">
        <v>-14210</v>
      </c>
      <c r="Z153" s="10"/>
      <c r="AA153" s="10"/>
      <c r="AB153" s="10"/>
      <c r="AC153" s="10">
        <v>-14210</v>
      </c>
      <c r="AD153" s="10">
        <f t="shared" si="2"/>
        <v>2185.79</v>
      </c>
      <c r="AE153" s="10">
        <v>2185790</v>
      </c>
    </row>
    <row r="154" spans="1:31" ht="31.5" x14ac:dyDescent="0.25">
      <c r="A154" s="8" t="s">
        <v>21</v>
      </c>
      <c r="B154" s="9" t="s">
        <v>150</v>
      </c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7" t="s">
        <v>22</v>
      </c>
      <c r="R154" s="9"/>
      <c r="S154" s="9"/>
      <c r="T154" s="10">
        <v>2200000</v>
      </c>
      <c r="U154" s="10"/>
      <c r="V154" s="10">
        <v>1054900</v>
      </c>
      <c r="W154" s="10"/>
      <c r="X154" s="10">
        <v>1145100</v>
      </c>
      <c r="Y154" s="10">
        <v>-14210</v>
      </c>
      <c r="Z154" s="10"/>
      <c r="AA154" s="10"/>
      <c r="AB154" s="10"/>
      <c r="AC154" s="10">
        <v>-14210</v>
      </c>
      <c r="AD154" s="10">
        <f t="shared" si="2"/>
        <v>2185.79</v>
      </c>
      <c r="AE154" s="10">
        <v>2185790</v>
      </c>
    </row>
    <row r="155" spans="1:31" ht="31.5" x14ac:dyDescent="0.25">
      <c r="A155" s="8" t="s">
        <v>143</v>
      </c>
      <c r="B155" s="9" t="s">
        <v>150</v>
      </c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7" t="s">
        <v>22</v>
      </c>
      <c r="R155" s="9" t="s">
        <v>25</v>
      </c>
      <c r="S155" s="9" t="s">
        <v>144</v>
      </c>
      <c r="T155" s="10">
        <v>2200000</v>
      </c>
      <c r="U155" s="10"/>
      <c r="V155" s="10">
        <v>1054900</v>
      </c>
      <c r="W155" s="10"/>
      <c r="X155" s="10">
        <v>1145100</v>
      </c>
      <c r="Y155" s="10">
        <v>-14210</v>
      </c>
      <c r="Z155" s="10"/>
      <c r="AA155" s="10"/>
      <c r="AB155" s="10"/>
      <c r="AC155" s="10">
        <v>-14210</v>
      </c>
      <c r="AD155" s="10">
        <f t="shared" si="2"/>
        <v>2185.79</v>
      </c>
      <c r="AE155" s="10">
        <v>2185790</v>
      </c>
    </row>
    <row r="156" spans="1:31" ht="78.75" x14ac:dyDescent="0.25">
      <c r="A156" s="11" t="s">
        <v>151</v>
      </c>
      <c r="B156" s="9" t="s">
        <v>152</v>
      </c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7"/>
      <c r="R156" s="9"/>
      <c r="S156" s="9"/>
      <c r="T156" s="10">
        <v>1800000</v>
      </c>
      <c r="U156" s="10"/>
      <c r="V156" s="10">
        <v>682300</v>
      </c>
      <c r="W156" s="10"/>
      <c r="X156" s="10">
        <v>1117700</v>
      </c>
      <c r="Y156" s="10">
        <v>-300000</v>
      </c>
      <c r="Z156" s="10"/>
      <c r="AA156" s="10"/>
      <c r="AB156" s="10"/>
      <c r="AC156" s="10">
        <v>-300000</v>
      </c>
      <c r="AD156" s="10">
        <f t="shared" si="2"/>
        <v>1500</v>
      </c>
      <c r="AE156" s="10">
        <v>1500000</v>
      </c>
    </row>
    <row r="157" spans="1:31" ht="31.5" x14ac:dyDescent="0.25">
      <c r="A157" s="8" t="s">
        <v>19</v>
      </c>
      <c r="B157" s="9" t="s">
        <v>152</v>
      </c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7" t="s">
        <v>20</v>
      </c>
      <c r="R157" s="9"/>
      <c r="S157" s="9"/>
      <c r="T157" s="10">
        <v>1800000</v>
      </c>
      <c r="U157" s="10"/>
      <c r="V157" s="10">
        <v>682300</v>
      </c>
      <c r="W157" s="10"/>
      <c r="X157" s="10">
        <v>1117700</v>
      </c>
      <c r="Y157" s="10">
        <v>-300000</v>
      </c>
      <c r="Z157" s="10"/>
      <c r="AA157" s="10"/>
      <c r="AB157" s="10"/>
      <c r="AC157" s="10">
        <v>-300000</v>
      </c>
      <c r="AD157" s="10">
        <f t="shared" si="2"/>
        <v>1500</v>
      </c>
      <c r="AE157" s="10">
        <v>1500000</v>
      </c>
    </row>
    <row r="158" spans="1:31" ht="31.5" x14ac:dyDescent="0.25">
      <c r="A158" s="8" t="s">
        <v>21</v>
      </c>
      <c r="B158" s="9" t="s">
        <v>152</v>
      </c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7" t="s">
        <v>22</v>
      </c>
      <c r="R158" s="9"/>
      <c r="S158" s="9"/>
      <c r="T158" s="10">
        <v>1800000</v>
      </c>
      <c r="U158" s="10"/>
      <c r="V158" s="10">
        <v>682300</v>
      </c>
      <c r="W158" s="10"/>
      <c r="X158" s="10">
        <v>1117700</v>
      </c>
      <c r="Y158" s="10">
        <v>-300000</v>
      </c>
      <c r="Z158" s="10"/>
      <c r="AA158" s="10"/>
      <c r="AB158" s="10"/>
      <c r="AC158" s="10">
        <v>-300000</v>
      </c>
      <c r="AD158" s="10">
        <f t="shared" si="2"/>
        <v>1500</v>
      </c>
      <c r="AE158" s="10">
        <v>1500000</v>
      </c>
    </row>
    <row r="159" spans="1:31" ht="31.5" x14ac:dyDescent="0.25">
      <c r="A159" s="8" t="s">
        <v>143</v>
      </c>
      <c r="B159" s="9" t="s">
        <v>152</v>
      </c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7" t="s">
        <v>22</v>
      </c>
      <c r="R159" s="9" t="s">
        <v>25</v>
      </c>
      <c r="S159" s="9" t="s">
        <v>144</v>
      </c>
      <c r="T159" s="10">
        <v>1800000</v>
      </c>
      <c r="U159" s="10"/>
      <c r="V159" s="10">
        <v>682300</v>
      </c>
      <c r="W159" s="10"/>
      <c r="X159" s="10">
        <v>1117700</v>
      </c>
      <c r="Y159" s="10">
        <v>-300000</v>
      </c>
      <c r="Z159" s="10"/>
      <c r="AA159" s="10"/>
      <c r="AB159" s="10"/>
      <c r="AC159" s="10">
        <v>-300000</v>
      </c>
      <c r="AD159" s="10">
        <f t="shared" si="2"/>
        <v>1500</v>
      </c>
      <c r="AE159" s="10">
        <v>1500000</v>
      </c>
    </row>
    <row r="160" spans="1:31" ht="31.5" x14ac:dyDescent="0.25">
      <c r="A160" s="8" t="s">
        <v>153</v>
      </c>
      <c r="B160" s="9" t="s">
        <v>154</v>
      </c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7"/>
      <c r="R160" s="9"/>
      <c r="S160" s="9"/>
      <c r="T160" s="10">
        <v>11902554</v>
      </c>
      <c r="U160" s="10">
        <v>130441.49</v>
      </c>
      <c r="V160" s="10">
        <v>2031625.11</v>
      </c>
      <c r="W160" s="10"/>
      <c r="X160" s="10">
        <v>9740487.4000000004</v>
      </c>
      <c r="Y160" s="10">
        <v>1142351.73</v>
      </c>
      <c r="Z160" s="10">
        <v>-130441.49</v>
      </c>
      <c r="AA160" s="10">
        <v>-931625.11</v>
      </c>
      <c r="AB160" s="10"/>
      <c r="AC160" s="10">
        <v>2204418.33</v>
      </c>
      <c r="AD160" s="10">
        <f t="shared" si="2"/>
        <v>13044.90573</v>
      </c>
      <c r="AE160" s="10">
        <v>13044905.73</v>
      </c>
    </row>
    <row r="161" spans="1:31" ht="31.5" x14ac:dyDescent="0.25">
      <c r="A161" s="8" t="s">
        <v>155</v>
      </c>
      <c r="B161" s="9" t="s">
        <v>156</v>
      </c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7"/>
      <c r="R161" s="9"/>
      <c r="S161" s="9"/>
      <c r="T161" s="10">
        <v>634480</v>
      </c>
      <c r="U161" s="10"/>
      <c r="V161" s="10"/>
      <c r="W161" s="10"/>
      <c r="X161" s="10">
        <v>634480</v>
      </c>
      <c r="Y161" s="10">
        <v>-71573.95</v>
      </c>
      <c r="Z161" s="10"/>
      <c r="AA161" s="10"/>
      <c r="AB161" s="10"/>
      <c r="AC161" s="10">
        <v>-71573.95</v>
      </c>
      <c r="AD161" s="10">
        <f t="shared" si="2"/>
        <v>562.90605000000005</v>
      </c>
      <c r="AE161" s="10">
        <v>562906.05000000005</v>
      </c>
    </row>
    <row r="162" spans="1:31" ht="31.5" x14ac:dyDescent="0.25">
      <c r="A162" s="8" t="s">
        <v>19</v>
      </c>
      <c r="B162" s="9" t="s">
        <v>156</v>
      </c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7" t="s">
        <v>20</v>
      </c>
      <c r="R162" s="9"/>
      <c r="S162" s="9"/>
      <c r="T162" s="10">
        <v>634480</v>
      </c>
      <c r="U162" s="10"/>
      <c r="V162" s="10"/>
      <c r="W162" s="10"/>
      <c r="X162" s="10">
        <v>634480</v>
      </c>
      <c r="Y162" s="10">
        <v>-71573.95</v>
      </c>
      <c r="Z162" s="10"/>
      <c r="AA162" s="10"/>
      <c r="AB162" s="10"/>
      <c r="AC162" s="10">
        <v>-71573.95</v>
      </c>
      <c r="AD162" s="10">
        <f t="shared" si="2"/>
        <v>562.90605000000005</v>
      </c>
      <c r="AE162" s="10">
        <v>562906.05000000005</v>
      </c>
    </row>
    <row r="163" spans="1:31" ht="31.5" x14ac:dyDescent="0.25">
      <c r="A163" s="8" t="s">
        <v>21</v>
      </c>
      <c r="B163" s="9" t="s">
        <v>156</v>
      </c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7" t="s">
        <v>22</v>
      </c>
      <c r="R163" s="9"/>
      <c r="S163" s="9"/>
      <c r="T163" s="10">
        <v>634480</v>
      </c>
      <c r="U163" s="10"/>
      <c r="V163" s="10"/>
      <c r="W163" s="10"/>
      <c r="X163" s="10">
        <v>634480</v>
      </c>
      <c r="Y163" s="10">
        <v>-71573.95</v>
      </c>
      <c r="Z163" s="10"/>
      <c r="AA163" s="10"/>
      <c r="AB163" s="10"/>
      <c r="AC163" s="10">
        <v>-71573.95</v>
      </c>
      <c r="AD163" s="10">
        <f t="shared" si="2"/>
        <v>562.90605000000005</v>
      </c>
      <c r="AE163" s="10">
        <v>562906.05000000005</v>
      </c>
    </row>
    <row r="164" spans="1:31" ht="31.5" x14ac:dyDescent="0.25">
      <c r="A164" s="8" t="s">
        <v>60</v>
      </c>
      <c r="B164" s="9" t="s">
        <v>156</v>
      </c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7" t="s">
        <v>22</v>
      </c>
      <c r="R164" s="9" t="s">
        <v>61</v>
      </c>
      <c r="S164" s="9" t="s">
        <v>24</v>
      </c>
      <c r="T164" s="10">
        <v>634480</v>
      </c>
      <c r="U164" s="10"/>
      <c r="V164" s="10"/>
      <c r="W164" s="10"/>
      <c r="X164" s="10">
        <v>634480</v>
      </c>
      <c r="Y164" s="10">
        <v>-71573.95</v>
      </c>
      <c r="Z164" s="10"/>
      <c r="AA164" s="10"/>
      <c r="AB164" s="10"/>
      <c r="AC164" s="10">
        <v>-71573.95</v>
      </c>
      <c r="AD164" s="10">
        <f t="shared" si="2"/>
        <v>562.90605000000005</v>
      </c>
      <c r="AE164" s="10">
        <v>562906.05000000005</v>
      </c>
    </row>
    <row r="165" spans="1:31" ht="31.5" x14ac:dyDescent="0.25">
      <c r="A165" s="8" t="s">
        <v>157</v>
      </c>
      <c r="B165" s="9" t="s">
        <v>158</v>
      </c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7"/>
      <c r="R165" s="9"/>
      <c r="S165" s="9"/>
      <c r="T165" s="10">
        <v>100000</v>
      </c>
      <c r="U165" s="10"/>
      <c r="V165" s="10"/>
      <c r="W165" s="10"/>
      <c r="X165" s="10">
        <v>100000</v>
      </c>
      <c r="Y165" s="10">
        <v>-83000</v>
      </c>
      <c r="Z165" s="10"/>
      <c r="AA165" s="10"/>
      <c r="AB165" s="10"/>
      <c r="AC165" s="10">
        <v>-83000</v>
      </c>
      <c r="AD165" s="10">
        <f t="shared" si="2"/>
        <v>17</v>
      </c>
      <c r="AE165" s="10">
        <v>17000</v>
      </c>
    </row>
    <row r="166" spans="1:31" ht="31.5" x14ac:dyDescent="0.25">
      <c r="A166" s="8" t="s">
        <v>19</v>
      </c>
      <c r="B166" s="9" t="s">
        <v>158</v>
      </c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7" t="s">
        <v>20</v>
      </c>
      <c r="R166" s="9"/>
      <c r="S166" s="9"/>
      <c r="T166" s="10">
        <v>100000</v>
      </c>
      <c r="U166" s="10"/>
      <c r="V166" s="10"/>
      <c r="W166" s="10"/>
      <c r="X166" s="10">
        <v>100000</v>
      </c>
      <c r="Y166" s="10">
        <v>-83000</v>
      </c>
      <c r="Z166" s="10"/>
      <c r="AA166" s="10"/>
      <c r="AB166" s="10"/>
      <c r="AC166" s="10">
        <v>-83000</v>
      </c>
      <c r="AD166" s="10">
        <f t="shared" si="2"/>
        <v>17</v>
      </c>
      <c r="AE166" s="10">
        <v>17000</v>
      </c>
    </row>
    <row r="167" spans="1:31" ht="31.5" x14ac:dyDescent="0.25">
      <c r="A167" s="8" t="s">
        <v>21</v>
      </c>
      <c r="B167" s="9" t="s">
        <v>158</v>
      </c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7" t="s">
        <v>22</v>
      </c>
      <c r="R167" s="9"/>
      <c r="S167" s="9"/>
      <c r="T167" s="10">
        <v>100000</v>
      </c>
      <c r="U167" s="10"/>
      <c r="V167" s="10"/>
      <c r="W167" s="10"/>
      <c r="X167" s="10">
        <v>100000</v>
      </c>
      <c r="Y167" s="10">
        <v>-83000</v>
      </c>
      <c r="Z167" s="10"/>
      <c r="AA167" s="10"/>
      <c r="AB167" s="10"/>
      <c r="AC167" s="10">
        <v>-83000</v>
      </c>
      <c r="AD167" s="10">
        <f t="shared" si="2"/>
        <v>17</v>
      </c>
      <c r="AE167" s="10">
        <v>17000</v>
      </c>
    </row>
    <row r="168" spans="1:31" ht="31.5" x14ac:dyDescent="0.25">
      <c r="A168" s="8" t="s">
        <v>60</v>
      </c>
      <c r="B168" s="9" t="s">
        <v>158</v>
      </c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7" t="s">
        <v>22</v>
      </c>
      <c r="R168" s="9" t="s">
        <v>61</v>
      </c>
      <c r="S168" s="9" t="s">
        <v>24</v>
      </c>
      <c r="T168" s="10">
        <v>100000</v>
      </c>
      <c r="U168" s="10"/>
      <c r="V168" s="10"/>
      <c r="W168" s="10"/>
      <c r="X168" s="10">
        <v>100000</v>
      </c>
      <c r="Y168" s="10">
        <v>-83000</v>
      </c>
      <c r="Z168" s="10"/>
      <c r="AA168" s="10"/>
      <c r="AB168" s="10"/>
      <c r="AC168" s="10">
        <v>-83000</v>
      </c>
      <c r="AD168" s="10">
        <f t="shared" si="2"/>
        <v>17</v>
      </c>
      <c r="AE168" s="10">
        <v>17000</v>
      </c>
    </row>
    <row r="169" spans="1:31" ht="31.5" x14ac:dyDescent="0.25">
      <c r="A169" s="8" t="s">
        <v>159</v>
      </c>
      <c r="B169" s="9" t="s">
        <v>160</v>
      </c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7"/>
      <c r="R169" s="9"/>
      <c r="S169" s="9"/>
      <c r="T169" s="10">
        <v>2460000</v>
      </c>
      <c r="U169" s="10"/>
      <c r="V169" s="10"/>
      <c r="W169" s="10"/>
      <c r="X169" s="10">
        <v>2460000</v>
      </c>
      <c r="Y169" s="10">
        <v>554530.4</v>
      </c>
      <c r="Z169" s="10"/>
      <c r="AA169" s="10"/>
      <c r="AB169" s="10"/>
      <c r="AC169" s="10">
        <v>554530.4</v>
      </c>
      <c r="AD169" s="10">
        <f t="shared" si="2"/>
        <v>3014.5304000000001</v>
      </c>
      <c r="AE169" s="10">
        <v>3014530.4</v>
      </c>
    </row>
    <row r="170" spans="1:31" ht="31.5" x14ac:dyDescent="0.25">
      <c r="A170" s="8" t="s">
        <v>19</v>
      </c>
      <c r="B170" s="9" t="s">
        <v>160</v>
      </c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7" t="s">
        <v>20</v>
      </c>
      <c r="R170" s="9"/>
      <c r="S170" s="9"/>
      <c r="T170" s="10">
        <v>2460000</v>
      </c>
      <c r="U170" s="10"/>
      <c r="V170" s="10"/>
      <c r="W170" s="10"/>
      <c r="X170" s="10">
        <v>2460000</v>
      </c>
      <c r="Y170" s="10">
        <v>554530.4</v>
      </c>
      <c r="Z170" s="10"/>
      <c r="AA170" s="10"/>
      <c r="AB170" s="10"/>
      <c r="AC170" s="10">
        <v>554530.4</v>
      </c>
      <c r="AD170" s="10">
        <f t="shared" si="2"/>
        <v>3014.5304000000001</v>
      </c>
      <c r="AE170" s="10">
        <v>3014530.4</v>
      </c>
    </row>
    <row r="171" spans="1:31" ht="31.5" x14ac:dyDescent="0.25">
      <c r="A171" s="8" t="s">
        <v>21</v>
      </c>
      <c r="B171" s="9" t="s">
        <v>160</v>
      </c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7" t="s">
        <v>22</v>
      </c>
      <c r="R171" s="9"/>
      <c r="S171" s="9"/>
      <c r="T171" s="10">
        <v>2460000</v>
      </c>
      <c r="U171" s="10"/>
      <c r="V171" s="10"/>
      <c r="W171" s="10"/>
      <c r="X171" s="10">
        <v>2460000</v>
      </c>
      <c r="Y171" s="10">
        <v>554530.4</v>
      </c>
      <c r="Z171" s="10"/>
      <c r="AA171" s="10"/>
      <c r="AB171" s="10"/>
      <c r="AC171" s="10">
        <v>554530.4</v>
      </c>
      <c r="AD171" s="10">
        <f t="shared" si="2"/>
        <v>3014.5304000000001</v>
      </c>
      <c r="AE171" s="10">
        <v>3014530.4</v>
      </c>
    </row>
    <row r="172" spans="1:31" ht="31.5" x14ac:dyDescent="0.25">
      <c r="A172" s="8" t="s">
        <v>72</v>
      </c>
      <c r="B172" s="9" t="s">
        <v>160</v>
      </c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7" t="s">
        <v>22</v>
      </c>
      <c r="R172" s="9" t="s">
        <v>61</v>
      </c>
      <c r="S172" s="9" t="s">
        <v>73</v>
      </c>
      <c r="T172" s="10">
        <v>2460000</v>
      </c>
      <c r="U172" s="10"/>
      <c r="V172" s="10"/>
      <c r="W172" s="10"/>
      <c r="X172" s="10">
        <v>2460000</v>
      </c>
      <c r="Y172" s="10">
        <v>554530.4</v>
      </c>
      <c r="Z172" s="10"/>
      <c r="AA172" s="10"/>
      <c r="AB172" s="10"/>
      <c r="AC172" s="10">
        <v>554530.4</v>
      </c>
      <c r="AD172" s="10">
        <f t="shared" si="2"/>
        <v>3014.5304000000001</v>
      </c>
      <c r="AE172" s="10">
        <v>3014530.4</v>
      </c>
    </row>
    <row r="173" spans="1:31" ht="31.5" x14ac:dyDescent="0.25">
      <c r="A173" s="8" t="s">
        <v>161</v>
      </c>
      <c r="B173" s="9" t="s">
        <v>162</v>
      </c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7"/>
      <c r="R173" s="9"/>
      <c r="S173" s="9"/>
      <c r="T173" s="10">
        <v>4600000</v>
      </c>
      <c r="U173" s="10"/>
      <c r="V173" s="10"/>
      <c r="W173" s="10"/>
      <c r="X173" s="10">
        <v>4600000</v>
      </c>
      <c r="Y173" s="10">
        <v>2258682.94</v>
      </c>
      <c r="Z173" s="10"/>
      <c r="AA173" s="10"/>
      <c r="AB173" s="10"/>
      <c r="AC173" s="10">
        <v>2258682.94</v>
      </c>
      <c r="AD173" s="10">
        <f t="shared" si="2"/>
        <v>6858.6829400000006</v>
      </c>
      <c r="AE173" s="10">
        <v>6858682.9400000004</v>
      </c>
    </row>
    <row r="174" spans="1:31" ht="31.5" x14ac:dyDescent="0.25">
      <c r="A174" s="8" t="s">
        <v>19</v>
      </c>
      <c r="B174" s="9" t="s">
        <v>162</v>
      </c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7" t="s">
        <v>20</v>
      </c>
      <c r="R174" s="9"/>
      <c r="S174" s="9"/>
      <c r="T174" s="10">
        <v>4600000</v>
      </c>
      <c r="U174" s="10"/>
      <c r="V174" s="10"/>
      <c r="W174" s="10"/>
      <c r="X174" s="10">
        <v>4600000</v>
      </c>
      <c r="Y174" s="10">
        <v>2258682.94</v>
      </c>
      <c r="Z174" s="10"/>
      <c r="AA174" s="10"/>
      <c r="AB174" s="10"/>
      <c r="AC174" s="10">
        <v>2258682.94</v>
      </c>
      <c r="AD174" s="10">
        <f t="shared" si="2"/>
        <v>6858.6829400000006</v>
      </c>
      <c r="AE174" s="10">
        <v>6858682.9400000004</v>
      </c>
    </row>
    <row r="175" spans="1:31" ht="31.5" x14ac:dyDescent="0.25">
      <c r="A175" s="8" t="s">
        <v>21</v>
      </c>
      <c r="B175" s="9" t="s">
        <v>162</v>
      </c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7" t="s">
        <v>22</v>
      </c>
      <c r="R175" s="9"/>
      <c r="S175" s="9"/>
      <c r="T175" s="10">
        <v>4600000</v>
      </c>
      <c r="U175" s="10"/>
      <c r="V175" s="10"/>
      <c r="W175" s="10"/>
      <c r="X175" s="10">
        <v>4600000</v>
      </c>
      <c r="Y175" s="10">
        <v>2258682.94</v>
      </c>
      <c r="Z175" s="10"/>
      <c r="AA175" s="10"/>
      <c r="AB175" s="10"/>
      <c r="AC175" s="10">
        <v>2258682.94</v>
      </c>
      <c r="AD175" s="10">
        <f t="shared" si="2"/>
        <v>6858.6829400000006</v>
      </c>
      <c r="AE175" s="10">
        <v>6858682.9400000004</v>
      </c>
    </row>
    <row r="176" spans="1:31" ht="31.5" x14ac:dyDescent="0.25">
      <c r="A176" s="8" t="s">
        <v>127</v>
      </c>
      <c r="B176" s="9" t="s">
        <v>162</v>
      </c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7" t="s">
        <v>22</v>
      </c>
      <c r="R176" s="9" t="s">
        <v>61</v>
      </c>
      <c r="S176" s="9" t="s">
        <v>95</v>
      </c>
      <c r="T176" s="10">
        <v>4600000</v>
      </c>
      <c r="U176" s="10"/>
      <c r="V176" s="10"/>
      <c r="W176" s="10"/>
      <c r="X176" s="10">
        <v>4600000</v>
      </c>
      <c r="Y176" s="10">
        <v>2258682.94</v>
      </c>
      <c r="Z176" s="10"/>
      <c r="AA176" s="10"/>
      <c r="AB176" s="10"/>
      <c r="AC176" s="10">
        <v>2258682.94</v>
      </c>
      <c r="AD176" s="10">
        <f t="shared" si="2"/>
        <v>6858.6829400000006</v>
      </c>
      <c r="AE176" s="10">
        <v>6858682.9400000004</v>
      </c>
    </row>
    <row r="177" spans="1:31" ht="31.5" x14ac:dyDescent="0.25">
      <c r="A177" s="8" t="s">
        <v>163</v>
      </c>
      <c r="B177" s="9" t="s">
        <v>164</v>
      </c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7"/>
      <c r="R177" s="9"/>
      <c r="S177" s="9"/>
      <c r="T177" s="10">
        <v>1610000</v>
      </c>
      <c r="U177" s="10"/>
      <c r="V177" s="10"/>
      <c r="W177" s="10"/>
      <c r="X177" s="10">
        <v>1610000</v>
      </c>
      <c r="Y177" s="10">
        <v>-237650.43</v>
      </c>
      <c r="Z177" s="10"/>
      <c r="AA177" s="10"/>
      <c r="AB177" s="10"/>
      <c r="AC177" s="10">
        <v>-237650.43</v>
      </c>
      <c r="AD177" s="10">
        <f t="shared" si="2"/>
        <v>1372.3495700000001</v>
      </c>
      <c r="AE177" s="10">
        <v>1372349.57</v>
      </c>
    </row>
    <row r="178" spans="1:31" ht="31.5" x14ac:dyDescent="0.25">
      <c r="A178" s="8" t="s">
        <v>19</v>
      </c>
      <c r="B178" s="9" t="s">
        <v>164</v>
      </c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7" t="s">
        <v>20</v>
      </c>
      <c r="R178" s="9"/>
      <c r="S178" s="9"/>
      <c r="T178" s="10">
        <v>1610000</v>
      </c>
      <c r="U178" s="10"/>
      <c r="V178" s="10"/>
      <c r="W178" s="10"/>
      <c r="X178" s="10">
        <v>1610000</v>
      </c>
      <c r="Y178" s="10">
        <v>-237650.43</v>
      </c>
      <c r="Z178" s="10"/>
      <c r="AA178" s="10"/>
      <c r="AB178" s="10"/>
      <c r="AC178" s="10">
        <v>-237650.43</v>
      </c>
      <c r="AD178" s="10">
        <f t="shared" si="2"/>
        <v>1372.3495700000001</v>
      </c>
      <c r="AE178" s="10">
        <v>1372349.57</v>
      </c>
    </row>
    <row r="179" spans="1:31" ht="31.5" x14ac:dyDescent="0.25">
      <c r="A179" s="8" t="s">
        <v>21</v>
      </c>
      <c r="B179" s="9" t="s">
        <v>164</v>
      </c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7" t="s">
        <v>22</v>
      </c>
      <c r="R179" s="9"/>
      <c r="S179" s="9"/>
      <c r="T179" s="10">
        <v>1610000</v>
      </c>
      <c r="U179" s="10"/>
      <c r="V179" s="10"/>
      <c r="W179" s="10"/>
      <c r="X179" s="10">
        <v>1610000</v>
      </c>
      <c r="Y179" s="10">
        <v>-237650.43</v>
      </c>
      <c r="Z179" s="10"/>
      <c r="AA179" s="10"/>
      <c r="AB179" s="10"/>
      <c r="AC179" s="10">
        <v>-237650.43</v>
      </c>
      <c r="AD179" s="10">
        <f t="shared" si="2"/>
        <v>1372.3495700000001</v>
      </c>
      <c r="AE179" s="10">
        <v>1372349.57</v>
      </c>
    </row>
    <row r="180" spans="1:31" ht="31.5" x14ac:dyDescent="0.25">
      <c r="A180" s="8" t="s">
        <v>127</v>
      </c>
      <c r="B180" s="9" t="s">
        <v>164</v>
      </c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7" t="s">
        <v>22</v>
      </c>
      <c r="R180" s="9" t="s">
        <v>61</v>
      </c>
      <c r="S180" s="9" t="s">
        <v>95</v>
      </c>
      <c r="T180" s="10">
        <v>1610000</v>
      </c>
      <c r="U180" s="10"/>
      <c r="V180" s="10"/>
      <c r="W180" s="10"/>
      <c r="X180" s="10">
        <v>1610000</v>
      </c>
      <c r="Y180" s="10">
        <v>-237650.43</v>
      </c>
      <c r="Z180" s="10"/>
      <c r="AA180" s="10"/>
      <c r="AB180" s="10"/>
      <c r="AC180" s="10">
        <v>-237650.43</v>
      </c>
      <c r="AD180" s="10">
        <f t="shared" si="2"/>
        <v>1372.3495700000001</v>
      </c>
      <c r="AE180" s="10">
        <v>1372349.57</v>
      </c>
    </row>
    <row r="181" spans="1:31" ht="31.5" x14ac:dyDescent="0.25">
      <c r="A181" s="8" t="s">
        <v>165</v>
      </c>
      <c r="B181" s="9" t="s">
        <v>166</v>
      </c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7"/>
      <c r="R181" s="9"/>
      <c r="S181" s="9"/>
      <c r="T181" s="10">
        <v>160000</v>
      </c>
      <c r="U181" s="10"/>
      <c r="V181" s="10"/>
      <c r="W181" s="10"/>
      <c r="X181" s="10">
        <v>160000</v>
      </c>
      <c r="Y181" s="10">
        <v>-98563.23</v>
      </c>
      <c r="Z181" s="10"/>
      <c r="AA181" s="10"/>
      <c r="AB181" s="10"/>
      <c r="AC181" s="10">
        <v>-98563.23</v>
      </c>
      <c r="AD181" s="10">
        <f t="shared" si="2"/>
        <v>61.436769999999996</v>
      </c>
      <c r="AE181" s="10">
        <v>61436.77</v>
      </c>
    </row>
    <row r="182" spans="1:31" ht="31.5" x14ac:dyDescent="0.25">
      <c r="A182" s="8" t="s">
        <v>19</v>
      </c>
      <c r="B182" s="9" t="s">
        <v>166</v>
      </c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7" t="s">
        <v>20</v>
      </c>
      <c r="R182" s="9"/>
      <c r="S182" s="9"/>
      <c r="T182" s="10">
        <v>160000</v>
      </c>
      <c r="U182" s="10"/>
      <c r="V182" s="10"/>
      <c r="W182" s="10"/>
      <c r="X182" s="10">
        <v>160000</v>
      </c>
      <c r="Y182" s="10">
        <v>-98563.23</v>
      </c>
      <c r="Z182" s="10"/>
      <c r="AA182" s="10"/>
      <c r="AB182" s="10"/>
      <c r="AC182" s="10">
        <v>-98563.23</v>
      </c>
      <c r="AD182" s="10">
        <f t="shared" si="2"/>
        <v>61.436769999999996</v>
      </c>
      <c r="AE182" s="10">
        <v>61436.77</v>
      </c>
    </row>
    <row r="183" spans="1:31" ht="31.5" x14ac:dyDescent="0.25">
      <c r="A183" s="8" t="s">
        <v>21</v>
      </c>
      <c r="B183" s="9" t="s">
        <v>166</v>
      </c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7" t="s">
        <v>22</v>
      </c>
      <c r="R183" s="9"/>
      <c r="S183" s="9"/>
      <c r="T183" s="10">
        <v>160000</v>
      </c>
      <c r="U183" s="10"/>
      <c r="V183" s="10"/>
      <c r="W183" s="10"/>
      <c r="X183" s="10">
        <v>160000</v>
      </c>
      <c r="Y183" s="10">
        <v>-98563.23</v>
      </c>
      <c r="Z183" s="10"/>
      <c r="AA183" s="10"/>
      <c r="AB183" s="10"/>
      <c r="AC183" s="10">
        <v>-98563.23</v>
      </c>
      <c r="AD183" s="10">
        <f t="shared" si="2"/>
        <v>61.436769999999996</v>
      </c>
      <c r="AE183" s="10">
        <v>61436.77</v>
      </c>
    </row>
    <row r="184" spans="1:31" ht="31.5" x14ac:dyDescent="0.25">
      <c r="A184" s="8" t="s">
        <v>127</v>
      </c>
      <c r="B184" s="9" t="s">
        <v>166</v>
      </c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7" t="s">
        <v>22</v>
      </c>
      <c r="R184" s="9" t="s">
        <v>61</v>
      </c>
      <c r="S184" s="9" t="s">
        <v>95</v>
      </c>
      <c r="T184" s="10">
        <v>160000</v>
      </c>
      <c r="U184" s="10"/>
      <c r="V184" s="10"/>
      <c r="W184" s="10"/>
      <c r="X184" s="10">
        <v>160000</v>
      </c>
      <c r="Y184" s="10">
        <v>-98563.23</v>
      </c>
      <c r="Z184" s="10"/>
      <c r="AA184" s="10"/>
      <c r="AB184" s="10"/>
      <c r="AC184" s="10">
        <v>-98563.23</v>
      </c>
      <c r="AD184" s="10">
        <f t="shared" si="2"/>
        <v>61.436769999999996</v>
      </c>
      <c r="AE184" s="10">
        <v>61436.77</v>
      </c>
    </row>
    <row r="185" spans="1:31" ht="31.5" x14ac:dyDescent="0.25">
      <c r="A185" s="8" t="s">
        <v>167</v>
      </c>
      <c r="B185" s="9" t="s">
        <v>168</v>
      </c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7"/>
      <c r="R185" s="9"/>
      <c r="S185" s="9"/>
      <c r="T185" s="10">
        <v>1158000</v>
      </c>
      <c r="U185" s="10"/>
      <c r="V185" s="10">
        <v>1100000</v>
      </c>
      <c r="W185" s="10"/>
      <c r="X185" s="10">
        <v>58000</v>
      </c>
      <c r="Y185" s="10"/>
      <c r="Z185" s="10"/>
      <c r="AA185" s="10"/>
      <c r="AB185" s="10"/>
      <c r="AC185" s="10"/>
      <c r="AD185" s="10">
        <f t="shared" si="2"/>
        <v>1158</v>
      </c>
      <c r="AE185" s="10">
        <v>1158000</v>
      </c>
    </row>
    <row r="186" spans="1:31" ht="31.5" x14ac:dyDescent="0.25">
      <c r="A186" s="8" t="s">
        <v>19</v>
      </c>
      <c r="B186" s="9" t="s">
        <v>168</v>
      </c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7" t="s">
        <v>20</v>
      </c>
      <c r="R186" s="9"/>
      <c r="S186" s="9"/>
      <c r="T186" s="10">
        <v>1158000</v>
      </c>
      <c r="U186" s="10"/>
      <c r="V186" s="10">
        <v>1100000</v>
      </c>
      <c r="W186" s="10"/>
      <c r="X186" s="10">
        <v>58000</v>
      </c>
      <c r="Y186" s="10"/>
      <c r="Z186" s="10"/>
      <c r="AA186" s="10"/>
      <c r="AB186" s="10"/>
      <c r="AC186" s="10"/>
      <c r="AD186" s="10">
        <f t="shared" si="2"/>
        <v>1158</v>
      </c>
      <c r="AE186" s="10">
        <v>1158000</v>
      </c>
    </row>
    <row r="187" spans="1:31" ht="31.5" x14ac:dyDescent="0.25">
      <c r="A187" s="8" t="s">
        <v>21</v>
      </c>
      <c r="B187" s="9" t="s">
        <v>168</v>
      </c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7" t="s">
        <v>22</v>
      </c>
      <c r="R187" s="9"/>
      <c r="S187" s="9"/>
      <c r="T187" s="10">
        <v>1158000</v>
      </c>
      <c r="U187" s="10"/>
      <c r="V187" s="10">
        <v>1100000</v>
      </c>
      <c r="W187" s="10"/>
      <c r="X187" s="10">
        <v>58000</v>
      </c>
      <c r="Y187" s="10"/>
      <c r="Z187" s="10"/>
      <c r="AA187" s="10"/>
      <c r="AB187" s="10"/>
      <c r="AC187" s="10"/>
      <c r="AD187" s="10">
        <f t="shared" si="2"/>
        <v>1158</v>
      </c>
      <c r="AE187" s="10">
        <v>1158000</v>
      </c>
    </row>
    <row r="188" spans="1:31" ht="31.5" x14ac:dyDescent="0.25">
      <c r="A188" s="8" t="s">
        <v>127</v>
      </c>
      <c r="B188" s="9" t="s">
        <v>168</v>
      </c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7" t="s">
        <v>22</v>
      </c>
      <c r="R188" s="9" t="s">
        <v>61</v>
      </c>
      <c r="S188" s="9" t="s">
        <v>95</v>
      </c>
      <c r="T188" s="10">
        <v>1158000</v>
      </c>
      <c r="U188" s="10"/>
      <c r="V188" s="10">
        <v>1100000</v>
      </c>
      <c r="W188" s="10"/>
      <c r="X188" s="10">
        <v>58000</v>
      </c>
      <c r="Y188" s="10"/>
      <c r="Z188" s="10"/>
      <c r="AA188" s="10"/>
      <c r="AB188" s="10"/>
      <c r="AC188" s="10"/>
      <c r="AD188" s="10">
        <f t="shared" si="2"/>
        <v>1158</v>
      </c>
      <c r="AE188" s="10">
        <v>1158000</v>
      </c>
    </row>
    <row r="189" spans="1:31" ht="31.5" x14ac:dyDescent="0.25">
      <c r="A189" s="8" t="s">
        <v>169</v>
      </c>
      <c r="B189" s="9" t="s">
        <v>170</v>
      </c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7"/>
      <c r="R189" s="9"/>
      <c r="S189" s="9"/>
      <c r="T189" s="10">
        <v>18755094.780000001</v>
      </c>
      <c r="U189" s="10"/>
      <c r="V189" s="10">
        <v>1624600</v>
      </c>
      <c r="W189" s="10"/>
      <c r="X189" s="10">
        <v>17130494.780000001</v>
      </c>
      <c r="Y189" s="10">
        <v>643200</v>
      </c>
      <c r="Z189" s="10"/>
      <c r="AA189" s="10">
        <v>403200</v>
      </c>
      <c r="AB189" s="10"/>
      <c r="AC189" s="10">
        <v>240000</v>
      </c>
      <c r="AD189" s="10">
        <f t="shared" si="2"/>
        <v>19398.29478</v>
      </c>
      <c r="AE189" s="10">
        <v>19398294.780000001</v>
      </c>
    </row>
    <row r="190" spans="1:31" ht="31.5" x14ac:dyDescent="0.25">
      <c r="A190" s="8" t="s">
        <v>171</v>
      </c>
      <c r="B190" s="9" t="s">
        <v>172</v>
      </c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7"/>
      <c r="R190" s="9"/>
      <c r="S190" s="9"/>
      <c r="T190" s="10">
        <v>14484056.369999999</v>
      </c>
      <c r="U190" s="10"/>
      <c r="V190" s="10"/>
      <c r="W190" s="10"/>
      <c r="X190" s="10">
        <v>14484056.369999999</v>
      </c>
      <c r="Y190" s="10">
        <v>-153200</v>
      </c>
      <c r="Z190" s="10"/>
      <c r="AA190" s="10"/>
      <c r="AB190" s="10"/>
      <c r="AC190" s="10">
        <v>-153200</v>
      </c>
      <c r="AD190" s="10">
        <f t="shared" si="2"/>
        <v>14330.85637</v>
      </c>
      <c r="AE190" s="10">
        <v>14330856.369999999</v>
      </c>
    </row>
    <row r="191" spans="1:31" ht="63" x14ac:dyDescent="0.25">
      <c r="A191" s="8" t="s">
        <v>39</v>
      </c>
      <c r="B191" s="9" t="s">
        <v>172</v>
      </c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7" t="s">
        <v>40</v>
      </c>
      <c r="R191" s="9"/>
      <c r="S191" s="9"/>
      <c r="T191" s="10">
        <v>7614856.3700000001</v>
      </c>
      <c r="U191" s="10"/>
      <c r="V191" s="10"/>
      <c r="W191" s="10"/>
      <c r="X191" s="10">
        <v>7614856.3700000001</v>
      </c>
      <c r="Y191" s="10">
        <v>-403200</v>
      </c>
      <c r="Z191" s="10"/>
      <c r="AA191" s="10"/>
      <c r="AB191" s="10"/>
      <c r="AC191" s="10">
        <v>-403200</v>
      </c>
      <c r="AD191" s="10">
        <f t="shared" si="2"/>
        <v>7211.6563699999997</v>
      </c>
      <c r="AE191" s="10">
        <v>7211656.3700000001</v>
      </c>
    </row>
    <row r="192" spans="1:31" ht="31.5" x14ac:dyDescent="0.25">
      <c r="A192" s="8" t="s">
        <v>173</v>
      </c>
      <c r="B192" s="9" t="s">
        <v>172</v>
      </c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7" t="s">
        <v>174</v>
      </c>
      <c r="R192" s="9"/>
      <c r="S192" s="9"/>
      <c r="T192" s="10">
        <v>7614856.3700000001</v>
      </c>
      <c r="U192" s="10"/>
      <c r="V192" s="10"/>
      <c r="W192" s="10"/>
      <c r="X192" s="10">
        <v>7614856.3700000001</v>
      </c>
      <c r="Y192" s="10">
        <v>-403200</v>
      </c>
      <c r="Z192" s="10"/>
      <c r="AA192" s="10"/>
      <c r="AB192" s="10"/>
      <c r="AC192" s="10">
        <v>-403200</v>
      </c>
      <c r="AD192" s="10">
        <f t="shared" si="2"/>
        <v>7211.6563699999997</v>
      </c>
      <c r="AE192" s="10">
        <v>7211656.3700000001</v>
      </c>
    </row>
    <row r="193" spans="1:31" ht="31.5" x14ac:dyDescent="0.25">
      <c r="A193" s="8" t="s">
        <v>175</v>
      </c>
      <c r="B193" s="9" t="s">
        <v>172</v>
      </c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7" t="s">
        <v>174</v>
      </c>
      <c r="R193" s="9" t="s">
        <v>176</v>
      </c>
      <c r="S193" s="9" t="s">
        <v>24</v>
      </c>
      <c r="T193" s="10">
        <v>7614856.3700000001</v>
      </c>
      <c r="U193" s="10"/>
      <c r="V193" s="10"/>
      <c r="W193" s="10"/>
      <c r="X193" s="10">
        <v>7614856.3700000001</v>
      </c>
      <c r="Y193" s="10">
        <v>-403200</v>
      </c>
      <c r="Z193" s="10"/>
      <c r="AA193" s="10"/>
      <c r="AB193" s="10"/>
      <c r="AC193" s="10">
        <v>-403200</v>
      </c>
      <c r="AD193" s="10">
        <f t="shared" si="2"/>
        <v>7211.6563699999997</v>
      </c>
      <c r="AE193" s="10">
        <v>7211656.3700000001</v>
      </c>
    </row>
    <row r="194" spans="1:31" ht="31.5" x14ac:dyDescent="0.25">
      <c r="A194" s="8" t="s">
        <v>19</v>
      </c>
      <c r="B194" s="9" t="s">
        <v>172</v>
      </c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7" t="s">
        <v>20</v>
      </c>
      <c r="R194" s="9"/>
      <c r="S194" s="9"/>
      <c r="T194" s="10">
        <v>5569200</v>
      </c>
      <c r="U194" s="10"/>
      <c r="V194" s="10"/>
      <c r="W194" s="10"/>
      <c r="X194" s="10">
        <v>5569200</v>
      </c>
      <c r="Y194" s="10">
        <v>250000</v>
      </c>
      <c r="Z194" s="10"/>
      <c r="AA194" s="10"/>
      <c r="AB194" s="10"/>
      <c r="AC194" s="10">
        <v>250000</v>
      </c>
      <c r="AD194" s="10">
        <f t="shared" si="2"/>
        <v>5819.2</v>
      </c>
      <c r="AE194" s="10">
        <v>5819200</v>
      </c>
    </row>
    <row r="195" spans="1:31" ht="31.5" x14ac:dyDescent="0.25">
      <c r="A195" s="8" t="s">
        <v>21</v>
      </c>
      <c r="B195" s="9" t="s">
        <v>172</v>
      </c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7" t="s">
        <v>22</v>
      </c>
      <c r="R195" s="9"/>
      <c r="S195" s="9"/>
      <c r="T195" s="10">
        <v>5569200</v>
      </c>
      <c r="U195" s="10"/>
      <c r="V195" s="10"/>
      <c r="W195" s="10"/>
      <c r="X195" s="10">
        <v>5569200</v>
      </c>
      <c r="Y195" s="10">
        <v>250000</v>
      </c>
      <c r="Z195" s="10"/>
      <c r="AA195" s="10"/>
      <c r="AB195" s="10"/>
      <c r="AC195" s="10">
        <v>250000</v>
      </c>
      <c r="AD195" s="10">
        <f t="shared" si="2"/>
        <v>5819.2</v>
      </c>
      <c r="AE195" s="10">
        <v>5819200</v>
      </c>
    </row>
    <row r="196" spans="1:31" ht="31.5" x14ac:dyDescent="0.25">
      <c r="A196" s="8" t="s">
        <v>175</v>
      </c>
      <c r="B196" s="9" t="s">
        <v>172</v>
      </c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7" t="s">
        <v>22</v>
      </c>
      <c r="R196" s="9" t="s">
        <v>176</v>
      </c>
      <c r="S196" s="9" t="s">
        <v>24</v>
      </c>
      <c r="T196" s="10">
        <v>5569200</v>
      </c>
      <c r="U196" s="10"/>
      <c r="V196" s="10"/>
      <c r="W196" s="10"/>
      <c r="X196" s="10">
        <v>5569200</v>
      </c>
      <c r="Y196" s="10">
        <v>250000</v>
      </c>
      <c r="Z196" s="10"/>
      <c r="AA196" s="10"/>
      <c r="AB196" s="10"/>
      <c r="AC196" s="10">
        <v>250000</v>
      </c>
      <c r="AD196" s="10">
        <f t="shared" si="2"/>
        <v>5819.2</v>
      </c>
      <c r="AE196" s="10">
        <v>5819200</v>
      </c>
    </row>
    <row r="197" spans="1:31" ht="31.5" x14ac:dyDescent="0.25">
      <c r="A197" s="8" t="s">
        <v>26</v>
      </c>
      <c r="B197" s="9" t="s">
        <v>172</v>
      </c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7" t="s">
        <v>27</v>
      </c>
      <c r="R197" s="9"/>
      <c r="S197" s="9"/>
      <c r="T197" s="10">
        <v>1300000</v>
      </c>
      <c r="U197" s="10"/>
      <c r="V197" s="10"/>
      <c r="W197" s="10"/>
      <c r="X197" s="10">
        <v>1300000</v>
      </c>
      <c r="Y197" s="10"/>
      <c r="Z197" s="10"/>
      <c r="AA197" s="10"/>
      <c r="AB197" s="10"/>
      <c r="AC197" s="10"/>
      <c r="AD197" s="10">
        <f t="shared" si="2"/>
        <v>1300</v>
      </c>
      <c r="AE197" s="10">
        <v>1300000</v>
      </c>
    </row>
    <row r="198" spans="1:31" ht="31.5" x14ac:dyDescent="0.25">
      <c r="A198" s="8" t="s">
        <v>28</v>
      </c>
      <c r="B198" s="9" t="s">
        <v>172</v>
      </c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7" t="s">
        <v>29</v>
      </c>
      <c r="R198" s="9"/>
      <c r="S198" s="9"/>
      <c r="T198" s="10">
        <v>1300000</v>
      </c>
      <c r="U198" s="10"/>
      <c r="V198" s="10"/>
      <c r="W198" s="10"/>
      <c r="X198" s="10">
        <v>1300000</v>
      </c>
      <c r="Y198" s="10"/>
      <c r="Z198" s="10"/>
      <c r="AA198" s="10"/>
      <c r="AB198" s="10"/>
      <c r="AC198" s="10"/>
      <c r="AD198" s="10">
        <f t="shared" si="2"/>
        <v>1300</v>
      </c>
      <c r="AE198" s="10">
        <v>1300000</v>
      </c>
    </row>
    <row r="199" spans="1:31" ht="31.5" x14ac:dyDescent="0.25">
      <c r="A199" s="8" t="s">
        <v>175</v>
      </c>
      <c r="B199" s="9" t="s">
        <v>172</v>
      </c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7" t="s">
        <v>29</v>
      </c>
      <c r="R199" s="9" t="s">
        <v>176</v>
      </c>
      <c r="S199" s="9" t="s">
        <v>24</v>
      </c>
      <c r="T199" s="10">
        <v>1300000</v>
      </c>
      <c r="U199" s="10"/>
      <c r="V199" s="10"/>
      <c r="W199" s="10"/>
      <c r="X199" s="10">
        <v>1300000</v>
      </c>
      <c r="Y199" s="10"/>
      <c r="Z199" s="10"/>
      <c r="AA199" s="10"/>
      <c r="AB199" s="10"/>
      <c r="AC199" s="10"/>
      <c r="AD199" s="10">
        <f t="shared" si="2"/>
        <v>1300</v>
      </c>
      <c r="AE199" s="10">
        <v>1300000</v>
      </c>
    </row>
    <row r="200" spans="1:31" ht="31.5" x14ac:dyDescent="0.25">
      <c r="A200" s="8" t="s">
        <v>177</v>
      </c>
      <c r="B200" s="9" t="s">
        <v>178</v>
      </c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7"/>
      <c r="R200" s="9"/>
      <c r="S200" s="9"/>
      <c r="T200" s="10">
        <v>1015838.41</v>
      </c>
      <c r="U200" s="10"/>
      <c r="V200" s="10"/>
      <c r="W200" s="10"/>
      <c r="X200" s="10">
        <v>1015838.41</v>
      </c>
      <c r="Y200" s="10"/>
      <c r="Z200" s="10"/>
      <c r="AA200" s="10"/>
      <c r="AB200" s="10"/>
      <c r="AC200" s="10"/>
      <c r="AD200" s="10">
        <f t="shared" si="2"/>
        <v>1015.8384100000001</v>
      </c>
      <c r="AE200" s="10">
        <v>1015838.41</v>
      </c>
    </row>
    <row r="201" spans="1:31" ht="63" x14ac:dyDescent="0.25">
      <c r="A201" s="8" t="s">
        <v>39</v>
      </c>
      <c r="B201" s="9" t="s">
        <v>178</v>
      </c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7" t="s">
        <v>40</v>
      </c>
      <c r="R201" s="9"/>
      <c r="S201" s="9"/>
      <c r="T201" s="10">
        <v>815838.41</v>
      </c>
      <c r="U201" s="10"/>
      <c r="V201" s="10"/>
      <c r="W201" s="10"/>
      <c r="X201" s="10">
        <v>815838.41</v>
      </c>
      <c r="Y201" s="10"/>
      <c r="Z201" s="10"/>
      <c r="AA201" s="10"/>
      <c r="AB201" s="10"/>
      <c r="AC201" s="10"/>
      <c r="AD201" s="10">
        <f t="shared" si="2"/>
        <v>815.83841000000007</v>
      </c>
      <c r="AE201" s="10">
        <v>815838.41</v>
      </c>
    </row>
    <row r="202" spans="1:31" ht="31.5" x14ac:dyDescent="0.25">
      <c r="A202" s="8" t="s">
        <v>173</v>
      </c>
      <c r="B202" s="9" t="s">
        <v>178</v>
      </c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7" t="s">
        <v>174</v>
      </c>
      <c r="R202" s="9"/>
      <c r="S202" s="9"/>
      <c r="T202" s="10">
        <v>815838.41</v>
      </c>
      <c r="U202" s="10"/>
      <c r="V202" s="10"/>
      <c r="W202" s="10"/>
      <c r="X202" s="10">
        <v>815838.41</v>
      </c>
      <c r="Y202" s="10"/>
      <c r="Z202" s="10"/>
      <c r="AA202" s="10"/>
      <c r="AB202" s="10"/>
      <c r="AC202" s="10"/>
      <c r="AD202" s="10">
        <f t="shared" ref="AD202:AD265" si="3">AE202/1000</f>
        <v>815.83841000000007</v>
      </c>
      <c r="AE202" s="10">
        <v>815838.41</v>
      </c>
    </row>
    <row r="203" spans="1:31" ht="31.5" x14ac:dyDescent="0.25">
      <c r="A203" s="8" t="s">
        <v>175</v>
      </c>
      <c r="B203" s="9" t="s">
        <v>178</v>
      </c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7" t="s">
        <v>174</v>
      </c>
      <c r="R203" s="9" t="s">
        <v>176</v>
      </c>
      <c r="S203" s="9" t="s">
        <v>24</v>
      </c>
      <c r="T203" s="10">
        <v>815838.41</v>
      </c>
      <c r="U203" s="10"/>
      <c r="V203" s="10"/>
      <c r="W203" s="10"/>
      <c r="X203" s="10">
        <v>815838.41</v>
      </c>
      <c r="Y203" s="10"/>
      <c r="Z203" s="10"/>
      <c r="AA203" s="10"/>
      <c r="AB203" s="10"/>
      <c r="AC203" s="10"/>
      <c r="AD203" s="10">
        <f t="shared" si="3"/>
        <v>815.83841000000007</v>
      </c>
      <c r="AE203" s="10">
        <v>815838.41</v>
      </c>
    </row>
    <row r="204" spans="1:31" ht="31.5" x14ac:dyDescent="0.25">
      <c r="A204" s="8" t="s">
        <v>19</v>
      </c>
      <c r="B204" s="9" t="s">
        <v>178</v>
      </c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7" t="s">
        <v>20</v>
      </c>
      <c r="R204" s="9"/>
      <c r="S204" s="9"/>
      <c r="T204" s="10">
        <v>200000</v>
      </c>
      <c r="U204" s="10"/>
      <c r="V204" s="10"/>
      <c r="W204" s="10"/>
      <c r="X204" s="10">
        <v>200000</v>
      </c>
      <c r="Y204" s="10"/>
      <c r="Z204" s="10"/>
      <c r="AA204" s="10"/>
      <c r="AB204" s="10"/>
      <c r="AC204" s="10"/>
      <c r="AD204" s="10">
        <f t="shared" si="3"/>
        <v>200</v>
      </c>
      <c r="AE204" s="10">
        <v>200000</v>
      </c>
    </row>
    <row r="205" spans="1:31" ht="31.5" x14ac:dyDescent="0.25">
      <c r="A205" s="8" t="s">
        <v>21</v>
      </c>
      <c r="B205" s="9" t="s">
        <v>178</v>
      </c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7" t="s">
        <v>22</v>
      </c>
      <c r="R205" s="9"/>
      <c r="S205" s="9"/>
      <c r="T205" s="10">
        <v>200000</v>
      </c>
      <c r="U205" s="10"/>
      <c r="V205" s="10"/>
      <c r="W205" s="10"/>
      <c r="X205" s="10">
        <v>200000</v>
      </c>
      <c r="Y205" s="10"/>
      <c r="Z205" s="10"/>
      <c r="AA205" s="10"/>
      <c r="AB205" s="10"/>
      <c r="AC205" s="10"/>
      <c r="AD205" s="10">
        <f t="shared" si="3"/>
        <v>200</v>
      </c>
      <c r="AE205" s="10">
        <v>200000</v>
      </c>
    </row>
    <row r="206" spans="1:31" ht="31.5" x14ac:dyDescent="0.25">
      <c r="A206" s="8" t="s">
        <v>175</v>
      </c>
      <c r="B206" s="9" t="s">
        <v>178</v>
      </c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7" t="s">
        <v>22</v>
      </c>
      <c r="R206" s="9" t="s">
        <v>176</v>
      </c>
      <c r="S206" s="9" t="s">
        <v>24</v>
      </c>
      <c r="T206" s="10">
        <v>200000</v>
      </c>
      <c r="U206" s="10"/>
      <c r="V206" s="10"/>
      <c r="W206" s="10"/>
      <c r="X206" s="10">
        <v>200000</v>
      </c>
      <c r="Y206" s="10"/>
      <c r="Z206" s="10"/>
      <c r="AA206" s="10"/>
      <c r="AB206" s="10"/>
      <c r="AC206" s="10"/>
      <c r="AD206" s="10">
        <f t="shared" si="3"/>
        <v>200</v>
      </c>
      <c r="AE206" s="10">
        <v>200000</v>
      </c>
    </row>
    <row r="207" spans="1:31" ht="31.5" x14ac:dyDescent="0.25">
      <c r="A207" s="8" t="s">
        <v>179</v>
      </c>
      <c r="B207" s="9" t="s">
        <v>180</v>
      </c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7"/>
      <c r="R207" s="9"/>
      <c r="S207" s="9"/>
      <c r="T207" s="10">
        <v>100000</v>
      </c>
      <c r="U207" s="10"/>
      <c r="V207" s="10"/>
      <c r="W207" s="10"/>
      <c r="X207" s="10">
        <v>100000</v>
      </c>
      <c r="Y207" s="10">
        <v>-10000</v>
      </c>
      <c r="Z207" s="10"/>
      <c r="AA207" s="10"/>
      <c r="AB207" s="10"/>
      <c r="AC207" s="10">
        <v>-10000</v>
      </c>
      <c r="AD207" s="10">
        <f t="shared" si="3"/>
        <v>90</v>
      </c>
      <c r="AE207" s="10">
        <v>90000</v>
      </c>
    </row>
    <row r="208" spans="1:31" ht="31.5" x14ac:dyDescent="0.25">
      <c r="A208" s="8" t="s">
        <v>19</v>
      </c>
      <c r="B208" s="9" t="s">
        <v>180</v>
      </c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7" t="s">
        <v>20</v>
      </c>
      <c r="R208" s="9"/>
      <c r="S208" s="9"/>
      <c r="T208" s="10">
        <v>100000</v>
      </c>
      <c r="U208" s="10"/>
      <c r="V208" s="10"/>
      <c r="W208" s="10"/>
      <c r="X208" s="10">
        <v>100000</v>
      </c>
      <c r="Y208" s="10">
        <v>-10000</v>
      </c>
      <c r="Z208" s="10"/>
      <c r="AA208" s="10"/>
      <c r="AB208" s="10"/>
      <c r="AC208" s="10">
        <v>-10000</v>
      </c>
      <c r="AD208" s="10">
        <f t="shared" si="3"/>
        <v>90</v>
      </c>
      <c r="AE208" s="10">
        <v>90000</v>
      </c>
    </row>
    <row r="209" spans="1:31" ht="31.5" x14ac:dyDescent="0.25">
      <c r="A209" s="8" t="s">
        <v>21</v>
      </c>
      <c r="B209" s="9" t="s">
        <v>180</v>
      </c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7" t="s">
        <v>22</v>
      </c>
      <c r="R209" s="9"/>
      <c r="S209" s="9"/>
      <c r="T209" s="10">
        <v>100000</v>
      </c>
      <c r="U209" s="10"/>
      <c r="V209" s="10"/>
      <c r="W209" s="10"/>
      <c r="X209" s="10">
        <v>100000</v>
      </c>
      <c r="Y209" s="10">
        <v>-10000</v>
      </c>
      <c r="Z209" s="10"/>
      <c r="AA209" s="10"/>
      <c r="AB209" s="10"/>
      <c r="AC209" s="10">
        <v>-10000</v>
      </c>
      <c r="AD209" s="10">
        <f t="shared" si="3"/>
        <v>90</v>
      </c>
      <c r="AE209" s="10">
        <v>90000</v>
      </c>
    </row>
    <row r="210" spans="1:31" ht="31.5" x14ac:dyDescent="0.25">
      <c r="A210" s="8" t="s">
        <v>175</v>
      </c>
      <c r="B210" s="9" t="s">
        <v>180</v>
      </c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7" t="s">
        <v>22</v>
      </c>
      <c r="R210" s="9" t="s">
        <v>176</v>
      </c>
      <c r="S210" s="9" t="s">
        <v>24</v>
      </c>
      <c r="T210" s="10">
        <v>100000</v>
      </c>
      <c r="U210" s="10"/>
      <c r="V210" s="10"/>
      <c r="W210" s="10"/>
      <c r="X210" s="10">
        <v>100000</v>
      </c>
      <c r="Y210" s="10">
        <v>-10000</v>
      </c>
      <c r="Z210" s="10"/>
      <c r="AA210" s="10"/>
      <c r="AB210" s="10"/>
      <c r="AC210" s="10">
        <v>-10000</v>
      </c>
      <c r="AD210" s="10">
        <f t="shared" si="3"/>
        <v>90</v>
      </c>
      <c r="AE210" s="10">
        <v>90000</v>
      </c>
    </row>
    <row r="211" spans="1:31" ht="78.75" x14ac:dyDescent="0.25">
      <c r="A211" s="11" t="s">
        <v>181</v>
      </c>
      <c r="B211" s="9" t="s">
        <v>182</v>
      </c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7"/>
      <c r="R211" s="9"/>
      <c r="S211" s="9"/>
      <c r="T211" s="10">
        <v>3049200</v>
      </c>
      <c r="U211" s="10"/>
      <c r="V211" s="10">
        <v>1524600</v>
      </c>
      <c r="W211" s="10"/>
      <c r="X211" s="10">
        <v>1524600</v>
      </c>
      <c r="Y211" s="10">
        <v>806400</v>
      </c>
      <c r="Z211" s="10"/>
      <c r="AA211" s="10">
        <v>403200</v>
      </c>
      <c r="AB211" s="10"/>
      <c r="AC211" s="10">
        <v>403200</v>
      </c>
      <c r="AD211" s="10">
        <f t="shared" si="3"/>
        <v>3855.6</v>
      </c>
      <c r="AE211" s="10">
        <v>3855600</v>
      </c>
    </row>
    <row r="212" spans="1:31" ht="63" x14ac:dyDescent="0.25">
      <c r="A212" s="8" t="s">
        <v>39</v>
      </c>
      <c r="B212" s="9" t="s">
        <v>182</v>
      </c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7" t="s">
        <v>40</v>
      </c>
      <c r="R212" s="9"/>
      <c r="S212" s="9"/>
      <c r="T212" s="10">
        <v>3049200</v>
      </c>
      <c r="U212" s="10"/>
      <c r="V212" s="10">
        <v>1524600</v>
      </c>
      <c r="W212" s="10"/>
      <c r="X212" s="10">
        <v>1524600</v>
      </c>
      <c r="Y212" s="10">
        <v>806400</v>
      </c>
      <c r="Z212" s="10"/>
      <c r="AA212" s="10">
        <v>403200</v>
      </c>
      <c r="AB212" s="10"/>
      <c r="AC212" s="10">
        <v>403200</v>
      </c>
      <c r="AD212" s="10">
        <f t="shared" si="3"/>
        <v>3855.6</v>
      </c>
      <c r="AE212" s="10">
        <v>3855600</v>
      </c>
    </row>
    <row r="213" spans="1:31" ht="31.5" x14ac:dyDescent="0.25">
      <c r="A213" s="8" t="s">
        <v>173</v>
      </c>
      <c r="B213" s="9" t="s">
        <v>182</v>
      </c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7" t="s">
        <v>174</v>
      </c>
      <c r="R213" s="9"/>
      <c r="S213" s="9"/>
      <c r="T213" s="10">
        <v>3049200</v>
      </c>
      <c r="U213" s="10"/>
      <c r="V213" s="10">
        <v>1524600</v>
      </c>
      <c r="W213" s="10"/>
      <c r="X213" s="10">
        <v>1524600</v>
      </c>
      <c r="Y213" s="10">
        <v>806400</v>
      </c>
      <c r="Z213" s="10"/>
      <c r="AA213" s="10">
        <v>403200</v>
      </c>
      <c r="AB213" s="10"/>
      <c r="AC213" s="10">
        <v>403200</v>
      </c>
      <c r="AD213" s="10">
        <f t="shared" si="3"/>
        <v>3855.6</v>
      </c>
      <c r="AE213" s="10">
        <v>3855600</v>
      </c>
    </row>
    <row r="214" spans="1:31" ht="31.5" x14ac:dyDescent="0.25">
      <c r="A214" s="8" t="s">
        <v>175</v>
      </c>
      <c r="B214" s="9" t="s">
        <v>182</v>
      </c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7" t="s">
        <v>174</v>
      </c>
      <c r="R214" s="9" t="s">
        <v>176</v>
      </c>
      <c r="S214" s="9" t="s">
        <v>24</v>
      </c>
      <c r="T214" s="10">
        <v>3049200</v>
      </c>
      <c r="U214" s="10"/>
      <c r="V214" s="10">
        <v>1524600</v>
      </c>
      <c r="W214" s="10"/>
      <c r="X214" s="10">
        <v>1524600</v>
      </c>
      <c r="Y214" s="10">
        <v>806400</v>
      </c>
      <c r="Z214" s="10"/>
      <c r="AA214" s="10">
        <v>403200</v>
      </c>
      <c r="AB214" s="10"/>
      <c r="AC214" s="10">
        <v>403200</v>
      </c>
      <c r="AD214" s="10">
        <f t="shared" si="3"/>
        <v>3855.6</v>
      </c>
      <c r="AE214" s="10">
        <v>3855600</v>
      </c>
    </row>
    <row r="215" spans="1:31" ht="47.25" x14ac:dyDescent="0.25">
      <c r="A215" s="8" t="s">
        <v>183</v>
      </c>
      <c r="B215" s="9" t="s">
        <v>184</v>
      </c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7"/>
      <c r="R215" s="9"/>
      <c r="S215" s="9"/>
      <c r="T215" s="10">
        <v>106000</v>
      </c>
      <c r="U215" s="10"/>
      <c r="V215" s="10">
        <v>100000</v>
      </c>
      <c r="W215" s="10"/>
      <c r="X215" s="10">
        <v>6000</v>
      </c>
      <c r="Y215" s="10"/>
      <c r="Z215" s="10"/>
      <c r="AA215" s="10"/>
      <c r="AB215" s="10"/>
      <c r="AC215" s="10"/>
      <c r="AD215" s="10">
        <f t="shared" si="3"/>
        <v>106</v>
      </c>
      <c r="AE215" s="10">
        <v>106000</v>
      </c>
    </row>
    <row r="216" spans="1:31" ht="31.5" x14ac:dyDescent="0.25">
      <c r="A216" s="8" t="s">
        <v>19</v>
      </c>
      <c r="B216" s="9" t="s">
        <v>184</v>
      </c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7" t="s">
        <v>20</v>
      </c>
      <c r="R216" s="9"/>
      <c r="S216" s="9"/>
      <c r="T216" s="10">
        <v>106000</v>
      </c>
      <c r="U216" s="10"/>
      <c r="V216" s="10">
        <v>100000</v>
      </c>
      <c r="W216" s="10"/>
      <c r="X216" s="10">
        <v>6000</v>
      </c>
      <c r="Y216" s="10"/>
      <c r="Z216" s="10"/>
      <c r="AA216" s="10"/>
      <c r="AB216" s="10"/>
      <c r="AC216" s="10"/>
      <c r="AD216" s="10">
        <f t="shared" si="3"/>
        <v>106</v>
      </c>
      <c r="AE216" s="10">
        <v>106000</v>
      </c>
    </row>
    <row r="217" spans="1:31" ht="31.5" x14ac:dyDescent="0.25">
      <c r="A217" s="8" t="s">
        <v>21</v>
      </c>
      <c r="B217" s="9" t="s">
        <v>184</v>
      </c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7" t="s">
        <v>22</v>
      </c>
      <c r="R217" s="9"/>
      <c r="S217" s="9"/>
      <c r="T217" s="10">
        <v>106000</v>
      </c>
      <c r="U217" s="10"/>
      <c r="V217" s="10">
        <v>100000</v>
      </c>
      <c r="W217" s="10"/>
      <c r="X217" s="10">
        <v>6000</v>
      </c>
      <c r="Y217" s="10"/>
      <c r="Z217" s="10"/>
      <c r="AA217" s="10"/>
      <c r="AB217" s="10"/>
      <c r="AC217" s="10"/>
      <c r="AD217" s="10">
        <f t="shared" si="3"/>
        <v>106</v>
      </c>
      <c r="AE217" s="10">
        <v>106000</v>
      </c>
    </row>
    <row r="218" spans="1:31" ht="31.5" x14ac:dyDescent="0.25">
      <c r="A218" s="8" t="s">
        <v>175</v>
      </c>
      <c r="B218" s="9" t="s">
        <v>184</v>
      </c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7" t="s">
        <v>22</v>
      </c>
      <c r="R218" s="9" t="s">
        <v>176</v>
      </c>
      <c r="S218" s="9" t="s">
        <v>24</v>
      </c>
      <c r="T218" s="10">
        <v>106000</v>
      </c>
      <c r="U218" s="10"/>
      <c r="V218" s="10">
        <v>100000</v>
      </c>
      <c r="W218" s="10"/>
      <c r="X218" s="10">
        <v>6000</v>
      </c>
      <c r="Y218" s="10"/>
      <c r="Z218" s="10"/>
      <c r="AA218" s="10"/>
      <c r="AB218" s="10"/>
      <c r="AC218" s="10"/>
      <c r="AD218" s="10">
        <f t="shared" si="3"/>
        <v>106</v>
      </c>
      <c r="AE218" s="10">
        <v>106000</v>
      </c>
    </row>
    <row r="219" spans="1:31" ht="31.5" x14ac:dyDescent="0.25">
      <c r="A219" s="8" t="s">
        <v>185</v>
      </c>
      <c r="B219" s="9" t="s">
        <v>186</v>
      </c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7"/>
      <c r="R219" s="9"/>
      <c r="S219" s="9"/>
      <c r="T219" s="10">
        <v>6359954.21</v>
      </c>
      <c r="U219" s="10"/>
      <c r="V219" s="10"/>
      <c r="W219" s="10"/>
      <c r="X219" s="10">
        <v>6359954.21</v>
      </c>
      <c r="Y219" s="10">
        <v>-81577.05</v>
      </c>
      <c r="Z219" s="10"/>
      <c r="AA219" s="10"/>
      <c r="AB219" s="10"/>
      <c r="AC219" s="10">
        <v>-81577.05</v>
      </c>
      <c r="AD219" s="10">
        <f t="shared" si="3"/>
        <v>6278.37716</v>
      </c>
      <c r="AE219" s="10">
        <v>6278377.1600000001</v>
      </c>
    </row>
    <row r="220" spans="1:31" ht="31.5" x14ac:dyDescent="0.25">
      <c r="A220" s="8" t="s">
        <v>187</v>
      </c>
      <c r="B220" s="9" t="s">
        <v>188</v>
      </c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7"/>
      <c r="R220" s="9"/>
      <c r="S220" s="9"/>
      <c r="T220" s="10">
        <v>5689270.21</v>
      </c>
      <c r="U220" s="10"/>
      <c r="V220" s="10"/>
      <c r="W220" s="10"/>
      <c r="X220" s="10">
        <v>5689270.21</v>
      </c>
      <c r="Y220" s="10">
        <v>-64228.85</v>
      </c>
      <c r="Z220" s="10"/>
      <c r="AA220" s="10"/>
      <c r="AB220" s="10"/>
      <c r="AC220" s="10">
        <v>-64228.85</v>
      </c>
      <c r="AD220" s="10">
        <f t="shared" si="3"/>
        <v>5625.0413600000002</v>
      </c>
      <c r="AE220" s="10">
        <v>5625041.3600000003</v>
      </c>
    </row>
    <row r="221" spans="1:31" ht="63" x14ac:dyDescent="0.25">
      <c r="A221" s="8" t="s">
        <v>39</v>
      </c>
      <c r="B221" s="9" t="s">
        <v>188</v>
      </c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7" t="s">
        <v>40</v>
      </c>
      <c r="R221" s="9"/>
      <c r="S221" s="9"/>
      <c r="T221" s="10">
        <v>5183870.21</v>
      </c>
      <c r="U221" s="10"/>
      <c r="V221" s="10"/>
      <c r="W221" s="10"/>
      <c r="X221" s="10">
        <v>5183870.21</v>
      </c>
      <c r="Y221" s="10">
        <v>6189.14</v>
      </c>
      <c r="Z221" s="10"/>
      <c r="AA221" s="10"/>
      <c r="AB221" s="10"/>
      <c r="AC221" s="10">
        <v>6189.14</v>
      </c>
      <c r="AD221" s="10">
        <f t="shared" si="3"/>
        <v>5190.0593499999995</v>
      </c>
      <c r="AE221" s="10">
        <v>5190059.3499999996</v>
      </c>
    </row>
    <row r="222" spans="1:31" ht="31.5" x14ac:dyDescent="0.25">
      <c r="A222" s="8" t="s">
        <v>173</v>
      </c>
      <c r="B222" s="9" t="s">
        <v>188</v>
      </c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7" t="s">
        <v>174</v>
      </c>
      <c r="R222" s="9"/>
      <c r="S222" s="9"/>
      <c r="T222" s="10">
        <v>5183870.21</v>
      </c>
      <c r="U222" s="10"/>
      <c r="V222" s="10"/>
      <c r="W222" s="10"/>
      <c r="X222" s="10">
        <v>5183870.21</v>
      </c>
      <c r="Y222" s="10">
        <v>6189.14</v>
      </c>
      <c r="Z222" s="10"/>
      <c r="AA222" s="10"/>
      <c r="AB222" s="10"/>
      <c r="AC222" s="10">
        <v>6189.14</v>
      </c>
      <c r="AD222" s="10">
        <f t="shared" si="3"/>
        <v>5190.0593499999995</v>
      </c>
      <c r="AE222" s="10">
        <v>5190059.3499999996</v>
      </c>
    </row>
    <row r="223" spans="1:31" ht="31.5" x14ac:dyDescent="0.25">
      <c r="A223" s="8" t="s">
        <v>189</v>
      </c>
      <c r="B223" s="9" t="s">
        <v>188</v>
      </c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7" t="s">
        <v>174</v>
      </c>
      <c r="R223" s="9" t="s">
        <v>190</v>
      </c>
      <c r="S223" s="9" t="s">
        <v>190</v>
      </c>
      <c r="T223" s="10">
        <v>5183870.21</v>
      </c>
      <c r="U223" s="10"/>
      <c r="V223" s="10"/>
      <c r="W223" s="10"/>
      <c r="X223" s="10">
        <v>5183870.21</v>
      </c>
      <c r="Y223" s="10">
        <v>6189.14</v>
      </c>
      <c r="Z223" s="10"/>
      <c r="AA223" s="10"/>
      <c r="AB223" s="10"/>
      <c r="AC223" s="10">
        <v>6189.14</v>
      </c>
      <c r="AD223" s="10">
        <f t="shared" si="3"/>
        <v>5190.0593499999995</v>
      </c>
      <c r="AE223" s="10">
        <v>5190059.3499999996</v>
      </c>
    </row>
    <row r="224" spans="1:31" ht="31.5" x14ac:dyDescent="0.25">
      <c r="A224" s="8" t="s">
        <v>19</v>
      </c>
      <c r="B224" s="9" t="s">
        <v>188</v>
      </c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7" t="s">
        <v>20</v>
      </c>
      <c r="R224" s="9"/>
      <c r="S224" s="9"/>
      <c r="T224" s="10">
        <v>505400</v>
      </c>
      <c r="U224" s="10"/>
      <c r="V224" s="10"/>
      <c r="W224" s="10"/>
      <c r="X224" s="10">
        <v>505400</v>
      </c>
      <c r="Y224" s="10">
        <v>-70417.990000000005</v>
      </c>
      <c r="Z224" s="10"/>
      <c r="AA224" s="10"/>
      <c r="AB224" s="10"/>
      <c r="AC224" s="10">
        <v>-70417.990000000005</v>
      </c>
      <c r="AD224" s="10">
        <f t="shared" si="3"/>
        <v>434.98201</v>
      </c>
      <c r="AE224" s="10">
        <v>434982.01</v>
      </c>
    </row>
    <row r="225" spans="1:31" ht="31.5" x14ac:dyDescent="0.25">
      <c r="A225" s="8" t="s">
        <v>21</v>
      </c>
      <c r="B225" s="9" t="s">
        <v>188</v>
      </c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7" t="s">
        <v>22</v>
      </c>
      <c r="R225" s="9"/>
      <c r="S225" s="9"/>
      <c r="T225" s="10">
        <v>505400</v>
      </c>
      <c r="U225" s="10"/>
      <c r="V225" s="10"/>
      <c r="W225" s="10"/>
      <c r="X225" s="10">
        <v>505400</v>
      </c>
      <c r="Y225" s="10">
        <v>-70417.990000000005</v>
      </c>
      <c r="Z225" s="10"/>
      <c r="AA225" s="10"/>
      <c r="AB225" s="10"/>
      <c r="AC225" s="10">
        <v>-70417.990000000005</v>
      </c>
      <c r="AD225" s="10">
        <f t="shared" si="3"/>
        <v>434.98201</v>
      </c>
      <c r="AE225" s="10">
        <v>434982.01</v>
      </c>
    </row>
    <row r="226" spans="1:31" ht="31.5" x14ac:dyDescent="0.25">
      <c r="A226" s="8" t="s">
        <v>191</v>
      </c>
      <c r="B226" s="9" t="s">
        <v>188</v>
      </c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7" t="s">
        <v>22</v>
      </c>
      <c r="R226" s="9" t="s">
        <v>190</v>
      </c>
      <c r="S226" s="9" t="s">
        <v>61</v>
      </c>
      <c r="T226" s="10"/>
      <c r="U226" s="10"/>
      <c r="V226" s="10"/>
      <c r="W226" s="10"/>
      <c r="X226" s="10"/>
      <c r="Y226" s="10">
        <v>34000</v>
      </c>
      <c r="Z226" s="10"/>
      <c r="AA226" s="10"/>
      <c r="AB226" s="10"/>
      <c r="AC226" s="10">
        <v>34000</v>
      </c>
      <c r="AD226" s="10">
        <f t="shared" si="3"/>
        <v>34</v>
      </c>
      <c r="AE226" s="10">
        <v>34000</v>
      </c>
    </row>
    <row r="227" spans="1:31" ht="31.5" x14ac:dyDescent="0.25">
      <c r="A227" s="8" t="s">
        <v>189</v>
      </c>
      <c r="B227" s="9" t="s">
        <v>188</v>
      </c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7" t="s">
        <v>22</v>
      </c>
      <c r="R227" s="9" t="s">
        <v>190</v>
      </c>
      <c r="S227" s="9" t="s">
        <v>190</v>
      </c>
      <c r="T227" s="10">
        <v>505400</v>
      </c>
      <c r="U227" s="10"/>
      <c r="V227" s="10"/>
      <c r="W227" s="10"/>
      <c r="X227" s="10">
        <v>505400</v>
      </c>
      <c r="Y227" s="10">
        <v>-104417.99</v>
      </c>
      <c r="Z227" s="10"/>
      <c r="AA227" s="10"/>
      <c r="AB227" s="10"/>
      <c r="AC227" s="10">
        <v>-104417.99</v>
      </c>
      <c r="AD227" s="10">
        <f t="shared" si="3"/>
        <v>400.98201</v>
      </c>
      <c r="AE227" s="10">
        <v>400982.01</v>
      </c>
    </row>
    <row r="228" spans="1:31" ht="31.5" x14ac:dyDescent="0.25">
      <c r="A228" s="8" t="s">
        <v>192</v>
      </c>
      <c r="B228" s="9" t="s">
        <v>193</v>
      </c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7"/>
      <c r="R228" s="9"/>
      <c r="S228" s="9"/>
      <c r="T228" s="10">
        <v>225400</v>
      </c>
      <c r="U228" s="10"/>
      <c r="V228" s="10"/>
      <c r="W228" s="10"/>
      <c r="X228" s="10">
        <v>225400</v>
      </c>
      <c r="Y228" s="10">
        <v>-69182.27</v>
      </c>
      <c r="Z228" s="10"/>
      <c r="AA228" s="10"/>
      <c r="AB228" s="10"/>
      <c r="AC228" s="10">
        <v>-69182.27</v>
      </c>
      <c r="AD228" s="10">
        <f t="shared" si="3"/>
        <v>156.21773000000002</v>
      </c>
      <c r="AE228" s="10">
        <v>156217.73000000001</v>
      </c>
    </row>
    <row r="229" spans="1:31" ht="31.5" x14ac:dyDescent="0.25">
      <c r="A229" s="8" t="s">
        <v>19</v>
      </c>
      <c r="B229" s="9" t="s">
        <v>193</v>
      </c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7" t="s">
        <v>20</v>
      </c>
      <c r="R229" s="9"/>
      <c r="S229" s="9"/>
      <c r="T229" s="10">
        <v>225400</v>
      </c>
      <c r="U229" s="10"/>
      <c r="V229" s="10"/>
      <c r="W229" s="10"/>
      <c r="X229" s="10">
        <v>225400</v>
      </c>
      <c r="Y229" s="10">
        <v>-69182.27</v>
      </c>
      <c r="Z229" s="10"/>
      <c r="AA229" s="10"/>
      <c r="AB229" s="10"/>
      <c r="AC229" s="10">
        <v>-69182.27</v>
      </c>
      <c r="AD229" s="10">
        <f t="shared" si="3"/>
        <v>156.21773000000002</v>
      </c>
      <c r="AE229" s="10">
        <v>156217.73000000001</v>
      </c>
    </row>
    <row r="230" spans="1:31" ht="31.5" x14ac:dyDescent="0.25">
      <c r="A230" s="8" t="s">
        <v>21</v>
      </c>
      <c r="B230" s="9" t="s">
        <v>193</v>
      </c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7" t="s">
        <v>22</v>
      </c>
      <c r="R230" s="9"/>
      <c r="S230" s="9"/>
      <c r="T230" s="10">
        <v>225400</v>
      </c>
      <c r="U230" s="10"/>
      <c r="V230" s="10"/>
      <c r="W230" s="10"/>
      <c r="X230" s="10">
        <v>225400</v>
      </c>
      <c r="Y230" s="10">
        <v>-69182.27</v>
      </c>
      <c r="Z230" s="10"/>
      <c r="AA230" s="10"/>
      <c r="AB230" s="10"/>
      <c r="AC230" s="10">
        <v>-69182.27</v>
      </c>
      <c r="AD230" s="10">
        <f t="shared" si="3"/>
        <v>156.21773000000002</v>
      </c>
      <c r="AE230" s="10">
        <v>156217.73000000001</v>
      </c>
    </row>
    <row r="231" spans="1:31" ht="31.5" x14ac:dyDescent="0.25">
      <c r="A231" s="8" t="s">
        <v>189</v>
      </c>
      <c r="B231" s="9" t="s">
        <v>193</v>
      </c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7" t="s">
        <v>22</v>
      </c>
      <c r="R231" s="9" t="s">
        <v>190</v>
      </c>
      <c r="S231" s="9" t="s">
        <v>190</v>
      </c>
      <c r="T231" s="10">
        <v>225400</v>
      </c>
      <c r="U231" s="10"/>
      <c r="V231" s="10"/>
      <c r="W231" s="10"/>
      <c r="X231" s="10">
        <v>225400</v>
      </c>
      <c r="Y231" s="10">
        <v>-69182.27</v>
      </c>
      <c r="Z231" s="10"/>
      <c r="AA231" s="10"/>
      <c r="AB231" s="10"/>
      <c r="AC231" s="10">
        <v>-69182.27</v>
      </c>
      <c r="AD231" s="10">
        <f t="shared" si="3"/>
        <v>156.21773000000002</v>
      </c>
      <c r="AE231" s="10">
        <v>156217.73000000001</v>
      </c>
    </row>
    <row r="232" spans="1:31" ht="31.5" x14ac:dyDescent="0.25">
      <c r="A232" s="8" t="s">
        <v>194</v>
      </c>
      <c r="B232" s="9" t="s">
        <v>195</v>
      </c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7"/>
      <c r="R232" s="9"/>
      <c r="S232" s="9"/>
      <c r="T232" s="10">
        <v>445284</v>
      </c>
      <c r="U232" s="10"/>
      <c r="V232" s="10"/>
      <c r="W232" s="10"/>
      <c r="X232" s="10">
        <v>445284</v>
      </c>
      <c r="Y232" s="10">
        <v>51834.07</v>
      </c>
      <c r="Z232" s="10"/>
      <c r="AA232" s="10"/>
      <c r="AB232" s="10"/>
      <c r="AC232" s="10">
        <v>51834.07</v>
      </c>
      <c r="AD232" s="10">
        <f t="shared" si="3"/>
        <v>497.11806999999999</v>
      </c>
      <c r="AE232" s="10">
        <v>497118.07</v>
      </c>
    </row>
    <row r="233" spans="1:31" ht="63" x14ac:dyDescent="0.25">
      <c r="A233" s="8" t="s">
        <v>39</v>
      </c>
      <c r="B233" s="9" t="s">
        <v>195</v>
      </c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7" t="s">
        <v>40</v>
      </c>
      <c r="R233" s="9"/>
      <c r="S233" s="9"/>
      <c r="T233" s="10">
        <v>445284</v>
      </c>
      <c r="U233" s="10"/>
      <c r="V233" s="10"/>
      <c r="W233" s="10"/>
      <c r="X233" s="10">
        <v>445284</v>
      </c>
      <c r="Y233" s="10">
        <v>51834.07</v>
      </c>
      <c r="Z233" s="10"/>
      <c r="AA233" s="10"/>
      <c r="AB233" s="10"/>
      <c r="AC233" s="10">
        <v>51834.07</v>
      </c>
      <c r="AD233" s="10">
        <f t="shared" si="3"/>
        <v>497.11806999999999</v>
      </c>
      <c r="AE233" s="10">
        <v>497118.07</v>
      </c>
    </row>
    <row r="234" spans="1:31" ht="31.5" x14ac:dyDescent="0.25">
      <c r="A234" s="8" t="s">
        <v>173</v>
      </c>
      <c r="B234" s="9" t="s">
        <v>195</v>
      </c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7" t="s">
        <v>174</v>
      </c>
      <c r="R234" s="9"/>
      <c r="S234" s="9"/>
      <c r="T234" s="10">
        <v>445284</v>
      </c>
      <c r="U234" s="10"/>
      <c r="V234" s="10"/>
      <c r="W234" s="10"/>
      <c r="X234" s="10">
        <v>445284</v>
      </c>
      <c r="Y234" s="10">
        <v>51834.07</v>
      </c>
      <c r="Z234" s="10"/>
      <c r="AA234" s="10"/>
      <c r="AB234" s="10"/>
      <c r="AC234" s="10">
        <v>51834.07</v>
      </c>
      <c r="AD234" s="10">
        <f t="shared" si="3"/>
        <v>497.11806999999999</v>
      </c>
      <c r="AE234" s="10">
        <v>497118.07</v>
      </c>
    </row>
    <row r="235" spans="1:31" ht="31.5" x14ac:dyDescent="0.25">
      <c r="A235" s="8" t="s">
        <v>189</v>
      </c>
      <c r="B235" s="9" t="s">
        <v>195</v>
      </c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7" t="s">
        <v>174</v>
      </c>
      <c r="R235" s="9" t="s">
        <v>190</v>
      </c>
      <c r="S235" s="9" t="s">
        <v>190</v>
      </c>
      <c r="T235" s="10">
        <v>445284</v>
      </c>
      <c r="U235" s="10"/>
      <c r="V235" s="10"/>
      <c r="W235" s="10"/>
      <c r="X235" s="10">
        <v>445284</v>
      </c>
      <c r="Y235" s="10">
        <v>51834.07</v>
      </c>
      <c r="Z235" s="10"/>
      <c r="AA235" s="10"/>
      <c r="AB235" s="10"/>
      <c r="AC235" s="10">
        <v>51834.07</v>
      </c>
      <c r="AD235" s="10">
        <f t="shared" si="3"/>
        <v>497.11806999999999</v>
      </c>
      <c r="AE235" s="10">
        <v>497118.07</v>
      </c>
    </row>
    <row r="236" spans="1:31" ht="31.5" x14ac:dyDescent="0.25">
      <c r="A236" s="8" t="s">
        <v>196</v>
      </c>
      <c r="B236" s="9" t="s">
        <v>197</v>
      </c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7"/>
      <c r="R236" s="9"/>
      <c r="S236" s="9"/>
      <c r="T236" s="10">
        <v>100000</v>
      </c>
      <c r="U236" s="10"/>
      <c r="V236" s="10"/>
      <c r="W236" s="10"/>
      <c r="X236" s="10">
        <v>100000</v>
      </c>
      <c r="Y236" s="10"/>
      <c r="Z236" s="10"/>
      <c r="AA236" s="10"/>
      <c r="AB236" s="10"/>
      <c r="AC236" s="10"/>
      <c r="AD236" s="10">
        <f t="shared" si="3"/>
        <v>100</v>
      </c>
      <c r="AE236" s="10">
        <v>100000</v>
      </c>
    </row>
    <row r="237" spans="1:31" ht="31.5" x14ac:dyDescent="0.25">
      <c r="A237" s="8" t="s">
        <v>198</v>
      </c>
      <c r="B237" s="9" t="s">
        <v>199</v>
      </c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7"/>
      <c r="R237" s="9"/>
      <c r="S237" s="9"/>
      <c r="T237" s="10">
        <v>100000</v>
      </c>
      <c r="U237" s="10"/>
      <c r="V237" s="10"/>
      <c r="W237" s="10"/>
      <c r="X237" s="10">
        <v>100000</v>
      </c>
      <c r="Y237" s="10"/>
      <c r="Z237" s="10"/>
      <c r="AA237" s="10"/>
      <c r="AB237" s="10"/>
      <c r="AC237" s="10"/>
      <c r="AD237" s="10">
        <f t="shared" si="3"/>
        <v>100</v>
      </c>
      <c r="AE237" s="10">
        <v>100000</v>
      </c>
    </row>
    <row r="238" spans="1:31" ht="31.5" x14ac:dyDescent="0.25">
      <c r="A238" s="8" t="s">
        <v>19</v>
      </c>
      <c r="B238" s="9" t="s">
        <v>199</v>
      </c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7" t="s">
        <v>20</v>
      </c>
      <c r="R238" s="9"/>
      <c r="S238" s="9"/>
      <c r="T238" s="10">
        <v>100000</v>
      </c>
      <c r="U238" s="10"/>
      <c r="V238" s="10"/>
      <c r="W238" s="10"/>
      <c r="X238" s="10">
        <v>100000</v>
      </c>
      <c r="Y238" s="10"/>
      <c r="Z238" s="10"/>
      <c r="AA238" s="10"/>
      <c r="AB238" s="10"/>
      <c r="AC238" s="10"/>
      <c r="AD238" s="10">
        <f t="shared" si="3"/>
        <v>100</v>
      </c>
      <c r="AE238" s="10">
        <v>100000</v>
      </c>
    </row>
    <row r="239" spans="1:31" ht="31.5" x14ac:dyDescent="0.25">
      <c r="A239" s="8" t="s">
        <v>21</v>
      </c>
      <c r="B239" s="9" t="s">
        <v>199</v>
      </c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7" t="s">
        <v>22</v>
      </c>
      <c r="R239" s="9"/>
      <c r="S239" s="9"/>
      <c r="T239" s="10">
        <v>100000</v>
      </c>
      <c r="U239" s="10"/>
      <c r="V239" s="10"/>
      <c r="W239" s="10"/>
      <c r="X239" s="10">
        <v>100000</v>
      </c>
      <c r="Y239" s="10"/>
      <c r="Z239" s="10"/>
      <c r="AA239" s="10"/>
      <c r="AB239" s="10"/>
      <c r="AC239" s="10"/>
      <c r="AD239" s="10">
        <f t="shared" si="3"/>
        <v>100</v>
      </c>
      <c r="AE239" s="10">
        <v>100000</v>
      </c>
    </row>
    <row r="240" spans="1:31" ht="31.5" x14ac:dyDescent="0.25">
      <c r="A240" s="8" t="s">
        <v>127</v>
      </c>
      <c r="B240" s="9" t="s">
        <v>199</v>
      </c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7" t="s">
        <v>22</v>
      </c>
      <c r="R240" s="9" t="s">
        <v>61</v>
      </c>
      <c r="S240" s="9" t="s">
        <v>95</v>
      </c>
      <c r="T240" s="10">
        <v>100000</v>
      </c>
      <c r="U240" s="10"/>
      <c r="V240" s="10"/>
      <c r="W240" s="10"/>
      <c r="X240" s="10">
        <v>100000</v>
      </c>
      <c r="Y240" s="10"/>
      <c r="Z240" s="10"/>
      <c r="AA240" s="10"/>
      <c r="AB240" s="10"/>
      <c r="AC240" s="10"/>
      <c r="AD240" s="10">
        <f t="shared" si="3"/>
        <v>100</v>
      </c>
      <c r="AE240" s="10">
        <v>100000</v>
      </c>
    </row>
    <row r="241" spans="1:31" ht="31.5" x14ac:dyDescent="0.25">
      <c r="A241" s="8" t="s">
        <v>200</v>
      </c>
      <c r="B241" s="9" t="s">
        <v>201</v>
      </c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7"/>
      <c r="R241" s="9"/>
      <c r="S241" s="9"/>
      <c r="T241" s="10">
        <v>15000</v>
      </c>
      <c r="U241" s="10"/>
      <c r="V241" s="10"/>
      <c r="W241" s="10"/>
      <c r="X241" s="10">
        <v>15000</v>
      </c>
      <c r="Y241" s="10"/>
      <c r="Z241" s="10"/>
      <c r="AA241" s="10"/>
      <c r="AB241" s="10"/>
      <c r="AC241" s="10"/>
      <c r="AD241" s="10">
        <f t="shared" si="3"/>
        <v>15</v>
      </c>
      <c r="AE241" s="10">
        <v>15000</v>
      </c>
    </row>
    <row r="242" spans="1:31" ht="31.5" x14ac:dyDescent="0.25">
      <c r="A242" s="8" t="s">
        <v>202</v>
      </c>
      <c r="B242" s="9" t="s">
        <v>203</v>
      </c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7"/>
      <c r="R242" s="9"/>
      <c r="S242" s="9"/>
      <c r="T242" s="10">
        <v>15000</v>
      </c>
      <c r="U242" s="10"/>
      <c r="V242" s="10"/>
      <c r="W242" s="10"/>
      <c r="X242" s="10">
        <v>15000</v>
      </c>
      <c r="Y242" s="10"/>
      <c r="Z242" s="10"/>
      <c r="AA242" s="10"/>
      <c r="AB242" s="10"/>
      <c r="AC242" s="10"/>
      <c r="AD242" s="10">
        <f t="shared" si="3"/>
        <v>15</v>
      </c>
      <c r="AE242" s="10">
        <v>15000</v>
      </c>
    </row>
    <row r="243" spans="1:31" ht="31.5" x14ac:dyDescent="0.25">
      <c r="A243" s="8" t="s">
        <v>19</v>
      </c>
      <c r="B243" s="9" t="s">
        <v>203</v>
      </c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7" t="s">
        <v>20</v>
      </c>
      <c r="R243" s="9"/>
      <c r="S243" s="9"/>
      <c r="T243" s="10">
        <v>15000</v>
      </c>
      <c r="U243" s="10"/>
      <c r="V243" s="10"/>
      <c r="W243" s="10"/>
      <c r="X243" s="10">
        <v>15000</v>
      </c>
      <c r="Y243" s="10"/>
      <c r="Z243" s="10"/>
      <c r="AA243" s="10"/>
      <c r="AB243" s="10"/>
      <c r="AC243" s="10"/>
      <c r="AD243" s="10">
        <f t="shared" si="3"/>
        <v>15</v>
      </c>
      <c r="AE243" s="10">
        <v>15000</v>
      </c>
    </row>
    <row r="244" spans="1:31" ht="31.5" x14ac:dyDescent="0.25">
      <c r="A244" s="8" t="s">
        <v>21</v>
      </c>
      <c r="B244" s="9" t="s">
        <v>203</v>
      </c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7" t="s">
        <v>22</v>
      </c>
      <c r="R244" s="9"/>
      <c r="S244" s="9"/>
      <c r="T244" s="10">
        <v>15000</v>
      </c>
      <c r="U244" s="10"/>
      <c r="V244" s="10"/>
      <c r="W244" s="10"/>
      <c r="X244" s="10">
        <v>15000</v>
      </c>
      <c r="Y244" s="10"/>
      <c r="Z244" s="10"/>
      <c r="AA244" s="10"/>
      <c r="AB244" s="10"/>
      <c r="AC244" s="10"/>
      <c r="AD244" s="10">
        <f t="shared" si="3"/>
        <v>15</v>
      </c>
      <c r="AE244" s="10">
        <v>15000</v>
      </c>
    </row>
    <row r="245" spans="1:31" ht="31.5" x14ac:dyDescent="0.25">
      <c r="A245" s="8" t="s">
        <v>99</v>
      </c>
      <c r="B245" s="9" t="s">
        <v>203</v>
      </c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7" t="s">
        <v>22</v>
      </c>
      <c r="R245" s="9" t="s">
        <v>25</v>
      </c>
      <c r="S245" s="9" t="s">
        <v>100</v>
      </c>
      <c r="T245" s="10">
        <v>15000</v>
      </c>
      <c r="U245" s="10"/>
      <c r="V245" s="10"/>
      <c r="W245" s="10"/>
      <c r="X245" s="10">
        <v>15000</v>
      </c>
      <c r="Y245" s="10"/>
      <c r="Z245" s="10"/>
      <c r="AA245" s="10"/>
      <c r="AB245" s="10"/>
      <c r="AC245" s="10"/>
      <c r="AD245" s="10">
        <f t="shared" si="3"/>
        <v>15</v>
      </c>
      <c r="AE245" s="10">
        <v>15000</v>
      </c>
    </row>
    <row r="246" spans="1:31" ht="31.5" x14ac:dyDescent="0.25">
      <c r="A246" s="8" t="s">
        <v>204</v>
      </c>
      <c r="B246" s="9" t="s">
        <v>205</v>
      </c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7"/>
      <c r="R246" s="9"/>
      <c r="S246" s="9"/>
      <c r="T246" s="10">
        <v>10000</v>
      </c>
      <c r="U246" s="10"/>
      <c r="V246" s="10"/>
      <c r="W246" s="10"/>
      <c r="X246" s="10">
        <v>10000</v>
      </c>
      <c r="Y246" s="10"/>
      <c r="Z246" s="10"/>
      <c r="AA246" s="10"/>
      <c r="AB246" s="10"/>
      <c r="AC246" s="10"/>
      <c r="AD246" s="10">
        <f t="shared" si="3"/>
        <v>10</v>
      </c>
      <c r="AE246" s="10">
        <v>10000</v>
      </c>
    </row>
    <row r="247" spans="1:31" ht="31.5" x14ac:dyDescent="0.25">
      <c r="A247" s="8" t="s">
        <v>206</v>
      </c>
      <c r="B247" s="9" t="s">
        <v>207</v>
      </c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7"/>
      <c r="R247" s="9"/>
      <c r="S247" s="9"/>
      <c r="T247" s="10">
        <v>10000</v>
      </c>
      <c r="U247" s="10"/>
      <c r="V247" s="10"/>
      <c r="W247" s="10"/>
      <c r="X247" s="10">
        <v>10000</v>
      </c>
      <c r="Y247" s="10"/>
      <c r="Z247" s="10"/>
      <c r="AA247" s="10"/>
      <c r="AB247" s="10"/>
      <c r="AC247" s="10"/>
      <c r="AD247" s="10">
        <f t="shared" si="3"/>
        <v>10</v>
      </c>
      <c r="AE247" s="10">
        <v>10000</v>
      </c>
    </row>
    <row r="248" spans="1:31" ht="31.5" x14ac:dyDescent="0.25">
      <c r="A248" s="8" t="s">
        <v>19</v>
      </c>
      <c r="B248" s="9" t="s">
        <v>207</v>
      </c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7" t="s">
        <v>20</v>
      </c>
      <c r="R248" s="9"/>
      <c r="S248" s="9"/>
      <c r="T248" s="10">
        <v>10000</v>
      </c>
      <c r="U248" s="10"/>
      <c r="V248" s="10"/>
      <c r="W248" s="10"/>
      <c r="X248" s="10">
        <v>10000</v>
      </c>
      <c r="Y248" s="10"/>
      <c r="Z248" s="10"/>
      <c r="AA248" s="10"/>
      <c r="AB248" s="10"/>
      <c r="AC248" s="10"/>
      <c r="AD248" s="10">
        <f t="shared" si="3"/>
        <v>10</v>
      </c>
      <c r="AE248" s="10">
        <v>10000</v>
      </c>
    </row>
    <row r="249" spans="1:31" ht="31.5" x14ac:dyDescent="0.25">
      <c r="A249" s="8" t="s">
        <v>21</v>
      </c>
      <c r="B249" s="9" t="s">
        <v>207</v>
      </c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7" t="s">
        <v>22</v>
      </c>
      <c r="R249" s="9"/>
      <c r="S249" s="9"/>
      <c r="T249" s="10">
        <v>10000</v>
      </c>
      <c r="U249" s="10"/>
      <c r="V249" s="10"/>
      <c r="W249" s="10"/>
      <c r="X249" s="10">
        <v>10000</v>
      </c>
      <c r="Y249" s="10"/>
      <c r="Z249" s="10"/>
      <c r="AA249" s="10"/>
      <c r="AB249" s="10"/>
      <c r="AC249" s="10"/>
      <c r="AD249" s="10">
        <f t="shared" si="3"/>
        <v>10</v>
      </c>
      <c r="AE249" s="10">
        <v>10000</v>
      </c>
    </row>
    <row r="250" spans="1:31" ht="31.5" x14ac:dyDescent="0.25">
      <c r="A250" s="8" t="s">
        <v>143</v>
      </c>
      <c r="B250" s="9" t="s">
        <v>207</v>
      </c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7" t="s">
        <v>22</v>
      </c>
      <c r="R250" s="9" t="s">
        <v>25</v>
      </c>
      <c r="S250" s="9" t="s">
        <v>144</v>
      </c>
      <c r="T250" s="10">
        <v>10000</v>
      </c>
      <c r="U250" s="10"/>
      <c r="V250" s="10"/>
      <c r="W250" s="10"/>
      <c r="X250" s="10">
        <v>10000</v>
      </c>
      <c r="Y250" s="10"/>
      <c r="Z250" s="10"/>
      <c r="AA250" s="10"/>
      <c r="AB250" s="10"/>
      <c r="AC250" s="10"/>
      <c r="AD250" s="10">
        <f t="shared" si="3"/>
        <v>10</v>
      </c>
      <c r="AE250" s="10">
        <v>10000</v>
      </c>
    </row>
    <row r="251" spans="1:31" ht="31.5" x14ac:dyDescent="0.25">
      <c r="A251" s="8" t="s">
        <v>208</v>
      </c>
      <c r="B251" s="9" t="s">
        <v>209</v>
      </c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7"/>
      <c r="R251" s="9"/>
      <c r="S251" s="9"/>
      <c r="T251" s="10"/>
      <c r="U251" s="10"/>
      <c r="V251" s="10"/>
      <c r="W251" s="10"/>
      <c r="X251" s="10"/>
      <c r="Y251" s="10">
        <v>159776.26</v>
      </c>
      <c r="Z251" s="10"/>
      <c r="AA251" s="10"/>
      <c r="AB251" s="10"/>
      <c r="AC251" s="10">
        <v>159776.26</v>
      </c>
      <c r="AD251" s="10">
        <f t="shared" si="3"/>
        <v>159.77626000000001</v>
      </c>
      <c r="AE251" s="10">
        <v>159776.26</v>
      </c>
    </row>
    <row r="252" spans="1:31" ht="31.5" x14ac:dyDescent="0.25">
      <c r="A252" s="8" t="s">
        <v>210</v>
      </c>
      <c r="B252" s="9" t="s">
        <v>211</v>
      </c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7"/>
      <c r="R252" s="9"/>
      <c r="S252" s="9"/>
      <c r="T252" s="10"/>
      <c r="U252" s="10"/>
      <c r="V252" s="10"/>
      <c r="W252" s="10"/>
      <c r="X252" s="10"/>
      <c r="Y252" s="10">
        <v>159776.26</v>
      </c>
      <c r="Z252" s="10"/>
      <c r="AA252" s="10"/>
      <c r="AB252" s="10"/>
      <c r="AC252" s="10">
        <v>159776.26</v>
      </c>
      <c r="AD252" s="10">
        <f t="shared" si="3"/>
        <v>159.77626000000001</v>
      </c>
      <c r="AE252" s="10">
        <v>159776.26</v>
      </c>
    </row>
    <row r="253" spans="1:31" ht="31.5" x14ac:dyDescent="0.25">
      <c r="A253" s="8" t="s">
        <v>19</v>
      </c>
      <c r="B253" s="9" t="s">
        <v>211</v>
      </c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7" t="s">
        <v>20</v>
      </c>
      <c r="R253" s="9"/>
      <c r="S253" s="9"/>
      <c r="T253" s="10"/>
      <c r="U253" s="10"/>
      <c r="V253" s="10"/>
      <c r="W253" s="10"/>
      <c r="X253" s="10"/>
      <c r="Y253" s="10">
        <v>159776.26</v>
      </c>
      <c r="Z253" s="10"/>
      <c r="AA253" s="10"/>
      <c r="AB253" s="10"/>
      <c r="AC253" s="10">
        <v>159776.26</v>
      </c>
      <c r="AD253" s="10">
        <f t="shared" si="3"/>
        <v>159.77626000000001</v>
      </c>
      <c r="AE253" s="10">
        <v>159776.26</v>
      </c>
    </row>
    <row r="254" spans="1:31" ht="31.5" x14ac:dyDescent="0.25">
      <c r="A254" s="8" t="s">
        <v>21</v>
      </c>
      <c r="B254" s="9" t="s">
        <v>211</v>
      </c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7" t="s">
        <v>22</v>
      </c>
      <c r="R254" s="9"/>
      <c r="S254" s="9"/>
      <c r="T254" s="10"/>
      <c r="U254" s="10"/>
      <c r="V254" s="10"/>
      <c r="W254" s="10"/>
      <c r="X254" s="10"/>
      <c r="Y254" s="10">
        <v>159776.26</v>
      </c>
      <c r="Z254" s="10"/>
      <c r="AA254" s="10"/>
      <c r="AB254" s="10"/>
      <c r="AC254" s="10">
        <v>159776.26</v>
      </c>
      <c r="AD254" s="10">
        <f t="shared" si="3"/>
        <v>159.77626000000001</v>
      </c>
      <c r="AE254" s="10">
        <v>159776.26</v>
      </c>
    </row>
    <row r="255" spans="1:31" ht="31.5" x14ac:dyDescent="0.25">
      <c r="A255" s="8" t="s">
        <v>72</v>
      </c>
      <c r="B255" s="9" t="s">
        <v>211</v>
      </c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7" t="s">
        <v>22</v>
      </c>
      <c r="R255" s="9" t="s">
        <v>61</v>
      </c>
      <c r="S255" s="9" t="s">
        <v>73</v>
      </c>
      <c r="T255" s="10"/>
      <c r="U255" s="10"/>
      <c r="V255" s="10"/>
      <c r="W255" s="10"/>
      <c r="X255" s="10"/>
      <c r="Y255" s="10">
        <v>159776.26</v>
      </c>
      <c r="Z255" s="10"/>
      <c r="AA255" s="10"/>
      <c r="AB255" s="10"/>
      <c r="AC255" s="10">
        <v>159776.26</v>
      </c>
      <c r="AD255" s="10">
        <f t="shared" si="3"/>
        <v>159.77626000000001</v>
      </c>
      <c r="AE255" s="10">
        <v>159776.26</v>
      </c>
    </row>
    <row r="256" spans="1:31" ht="31.5" x14ac:dyDescent="0.25">
      <c r="A256" s="8" t="s">
        <v>212</v>
      </c>
      <c r="B256" s="9" t="s">
        <v>213</v>
      </c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7"/>
      <c r="R256" s="9"/>
      <c r="S256" s="9"/>
      <c r="T256" s="10">
        <v>106710000</v>
      </c>
      <c r="U256" s="10"/>
      <c r="V256" s="10">
        <v>104590000</v>
      </c>
      <c r="W256" s="10"/>
      <c r="X256" s="10">
        <v>2120000</v>
      </c>
      <c r="Y256" s="10">
        <v>-2228522.7000000002</v>
      </c>
      <c r="Z256" s="10"/>
      <c r="AA256" s="10">
        <v>-9956591.9299999997</v>
      </c>
      <c r="AB256" s="10"/>
      <c r="AC256" s="10">
        <v>7728069.2300000004</v>
      </c>
      <c r="AD256" s="10">
        <f t="shared" si="3"/>
        <v>104481.4773</v>
      </c>
      <c r="AE256" s="10">
        <v>104481477.3</v>
      </c>
    </row>
    <row r="257" spans="1:31" ht="47.25" x14ac:dyDescent="0.25">
      <c r="A257" s="8" t="s">
        <v>214</v>
      </c>
      <c r="B257" s="9" t="s">
        <v>215</v>
      </c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7"/>
      <c r="R257" s="9"/>
      <c r="S257" s="9"/>
      <c r="T257" s="10">
        <v>5100000</v>
      </c>
      <c r="U257" s="10"/>
      <c r="V257" s="10">
        <v>4590000</v>
      </c>
      <c r="W257" s="10"/>
      <c r="X257" s="10">
        <v>510000</v>
      </c>
      <c r="Y257" s="10">
        <v>-2315899.52</v>
      </c>
      <c r="Z257" s="10"/>
      <c r="AA257" s="10">
        <v>-2075900</v>
      </c>
      <c r="AB257" s="10"/>
      <c r="AC257" s="10">
        <v>-239999.52</v>
      </c>
      <c r="AD257" s="10">
        <f t="shared" si="3"/>
        <v>2784.1004800000001</v>
      </c>
      <c r="AE257" s="10">
        <v>2784100.48</v>
      </c>
    </row>
    <row r="258" spans="1:31" ht="31.5" x14ac:dyDescent="0.25">
      <c r="A258" s="8" t="s">
        <v>216</v>
      </c>
      <c r="B258" s="9" t="s">
        <v>217</v>
      </c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7"/>
      <c r="R258" s="9"/>
      <c r="S258" s="9"/>
      <c r="T258" s="10">
        <v>5100000</v>
      </c>
      <c r="U258" s="10"/>
      <c r="V258" s="10">
        <v>4590000</v>
      </c>
      <c r="W258" s="10"/>
      <c r="X258" s="10">
        <v>510000</v>
      </c>
      <c r="Y258" s="10">
        <v>-2315899.52</v>
      </c>
      <c r="Z258" s="10"/>
      <c r="AA258" s="10">
        <v>-2075900</v>
      </c>
      <c r="AB258" s="10"/>
      <c r="AC258" s="10">
        <v>-239999.52</v>
      </c>
      <c r="AD258" s="10">
        <f t="shared" si="3"/>
        <v>2784.1004800000001</v>
      </c>
      <c r="AE258" s="10">
        <v>2784100.48</v>
      </c>
    </row>
    <row r="259" spans="1:31" ht="31.5" x14ac:dyDescent="0.25">
      <c r="A259" s="8" t="s">
        <v>19</v>
      </c>
      <c r="B259" s="9" t="s">
        <v>217</v>
      </c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7" t="s">
        <v>20</v>
      </c>
      <c r="R259" s="9"/>
      <c r="S259" s="9"/>
      <c r="T259" s="10">
        <v>5100000</v>
      </c>
      <c r="U259" s="10"/>
      <c r="V259" s="10">
        <v>4590000</v>
      </c>
      <c r="W259" s="10"/>
      <c r="X259" s="10">
        <v>510000</v>
      </c>
      <c r="Y259" s="10">
        <v>-2315899.52</v>
      </c>
      <c r="Z259" s="10"/>
      <c r="AA259" s="10">
        <v>-2075900</v>
      </c>
      <c r="AB259" s="10"/>
      <c r="AC259" s="10">
        <v>-239999.52</v>
      </c>
      <c r="AD259" s="10">
        <f t="shared" si="3"/>
        <v>2784.1004800000001</v>
      </c>
      <c r="AE259" s="10">
        <v>2784100.48</v>
      </c>
    </row>
    <row r="260" spans="1:31" ht="31.5" x14ac:dyDescent="0.25">
      <c r="A260" s="8" t="s">
        <v>21</v>
      </c>
      <c r="B260" s="9" t="s">
        <v>217</v>
      </c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7" t="s">
        <v>22</v>
      </c>
      <c r="R260" s="9"/>
      <c r="S260" s="9"/>
      <c r="T260" s="10">
        <v>5100000</v>
      </c>
      <c r="U260" s="10"/>
      <c r="V260" s="10">
        <v>4590000</v>
      </c>
      <c r="W260" s="10"/>
      <c r="X260" s="10">
        <v>510000</v>
      </c>
      <c r="Y260" s="10">
        <v>-2315899.52</v>
      </c>
      <c r="Z260" s="10"/>
      <c r="AA260" s="10">
        <v>-2075900</v>
      </c>
      <c r="AB260" s="10"/>
      <c r="AC260" s="10">
        <v>-239999.52</v>
      </c>
      <c r="AD260" s="10">
        <f t="shared" si="3"/>
        <v>2784.1004800000001</v>
      </c>
      <c r="AE260" s="10">
        <v>2784100.48</v>
      </c>
    </row>
    <row r="261" spans="1:31" ht="31.5" x14ac:dyDescent="0.25">
      <c r="A261" s="8" t="s">
        <v>127</v>
      </c>
      <c r="B261" s="9" t="s">
        <v>217</v>
      </c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7" t="s">
        <v>22</v>
      </c>
      <c r="R261" s="9" t="s">
        <v>61</v>
      </c>
      <c r="S261" s="9" t="s">
        <v>95</v>
      </c>
      <c r="T261" s="10">
        <v>5100000</v>
      </c>
      <c r="U261" s="10"/>
      <c r="V261" s="10">
        <v>4590000</v>
      </c>
      <c r="W261" s="10"/>
      <c r="X261" s="10">
        <v>510000</v>
      </c>
      <c r="Y261" s="10">
        <v>-2315899.52</v>
      </c>
      <c r="Z261" s="10"/>
      <c r="AA261" s="10">
        <v>-2075900</v>
      </c>
      <c r="AB261" s="10"/>
      <c r="AC261" s="10">
        <v>-239999.52</v>
      </c>
      <c r="AD261" s="10">
        <f t="shared" si="3"/>
        <v>2784.1004800000001</v>
      </c>
      <c r="AE261" s="10">
        <v>2784100.48</v>
      </c>
    </row>
    <row r="262" spans="1:31" ht="31.5" x14ac:dyDescent="0.25">
      <c r="A262" s="8" t="s">
        <v>218</v>
      </c>
      <c r="B262" s="9" t="s">
        <v>219</v>
      </c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7"/>
      <c r="R262" s="9"/>
      <c r="S262" s="9"/>
      <c r="T262" s="10">
        <v>101610000</v>
      </c>
      <c r="U262" s="10"/>
      <c r="V262" s="10">
        <v>100000000</v>
      </c>
      <c r="W262" s="10"/>
      <c r="X262" s="10">
        <v>1610000</v>
      </c>
      <c r="Y262" s="10">
        <v>-9603650.8599999994</v>
      </c>
      <c r="Z262" s="10"/>
      <c r="AA262" s="10">
        <v>-10000000</v>
      </c>
      <c r="AB262" s="10"/>
      <c r="AC262" s="10">
        <v>396349.14</v>
      </c>
      <c r="AD262" s="10">
        <f t="shared" si="3"/>
        <v>92006.349140000006</v>
      </c>
      <c r="AE262" s="10">
        <v>92006349.140000001</v>
      </c>
    </row>
    <row r="263" spans="1:31" ht="31.5" x14ac:dyDescent="0.25">
      <c r="A263" s="8" t="s">
        <v>220</v>
      </c>
      <c r="B263" s="9" t="s">
        <v>221</v>
      </c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7"/>
      <c r="R263" s="9"/>
      <c r="S263" s="9"/>
      <c r="T263" s="10">
        <v>600000</v>
      </c>
      <c r="U263" s="10"/>
      <c r="V263" s="10"/>
      <c r="W263" s="10"/>
      <c r="X263" s="10">
        <v>600000</v>
      </c>
      <c r="Y263" s="10">
        <v>497259.14</v>
      </c>
      <c r="Z263" s="10"/>
      <c r="AA263" s="10"/>
      <c r="AB263" s="10"/>
      <c r="AC263" s="10">
        <v>497259.14</v>
      </c>
      <c r="AD263" s="10">
        <f t="shared" si="3"/>
        <v>1097.2591399999999</v>
      </c>
      <c r="AE263" s="10">
        <v>1097259.1399999999</v>
      </c>
    </row>
    <row r="264" spans="1:31" ht="31.5" x14ac:dyDescent="0.25">
      <c r="A264" s="8" t="s">
        <v>19</v>
      </c>
      <c r="B264" s="9" t="s">
        <v>221</v>
      </c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7" t="s">
        <v>20</v>
      </c>
      <c r="R264" s="9"/>
      <c r="S264" s="9"/>
      <c r="T264" s="10">
        <v>600000</v>
      </c>
      <c r="U264" s="10"/>
      <c r="V264" s="10"/>
      <c r="W264" s="10"/>
      <c r="X264" s="10">
        <v>600000</v>
      </c>
      <c r="Y264" s="10">
        <v>-125791.36</v>
      </c>
      <c r="Z264" s="10"/>
      <c r="AA264" s="10"/>
      <c r="AB264" s="10"/>
      <c r="AC264" s="10">
        <v>-125791.36</v>
      </c>
      <c r="AD264" s="10">
        <f t="shared" si="3"/>
        <v>474.20864</v>
      </c>
      <c r="AE264" s="10">
        <v>474208.64</v>
      </c>
    </row>
    <row r="265" spans="1:31" ht="31.5" x14ac:dyDescent="0.25">
      <c r="A265" s="8" t="s">
        <v>21</v>
      </c>
      <c r="B265" s="9" t="s">
        <v>221</v>
      </c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7" t="s">
        <v>22</v>
      </c>
      <c r="R265" s="9"/>
      <c r="S265" s="9"/>
      <c r="T265" s="10">
        <v>600000</v>
      </c>
      <c r="U265" s="10"/>
      <c r="V265" s="10"/>
      <c r="W265" s="10"/>
      <c r="X265" s="10">
        <v>600000</v>
      </c>
      <c r="Y265" s="10">
        <v>-125791.36</v>
      </c>
      <c r="Z265" s="10"/>
      <c r="AA265" s="10"/>
      <c r="AB265" s="10"/>
      <c r="AC265" s="10">
        <v>-125791.36</v>
      </c>
      <c r="AD265" s="10">
        <f t="shared" si="3"/>
        <v>474.20864</v>
      </c>
      <c r="AE265" s="10">
        <v>474208.64</v>
      </c>
    </row>
    <row r="266" spans="1:31" ht="31.5" x14ac:dyDescent="0.25">
      <c r="A266" s="8" t="s">
        <v>175</v>
      </c>
      <c r="B266" s="9" t="s">
        <v>221</v>
      </c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7" t="s">
        <v>22</v>
      </c>
      <c r="R266" s="9" t="s">
        <v>176</v>
      </c>
      <c r="S266" s="9" t="s">
        <v>24</v>
      </c>
      <c r="T266" s="10">
        <v>600000</v>
      </c>
      <c r="U266" s="10"/>
      <c r="V266" s="10"/>
      <c r="W266" s="10"/>
      <c r="X266" s="10">
        <v>600000</v>
      </c>
      <c r="Y266" s="10">
        <v>-125791.36</v>
      </c>
      <c r="Z266" s="10"/>
      <c r="AA266" s="10"/>
      <c r="AB266" s="10"/>
      <c r="AC266" s="10">
        <v>-125791.36</v>
      </c>
      <c r="AD266" s="10">
        <f t="shared" ref="AD266:AD289" si="4">AE266/1000</f>
        <v>474.20864</v>
      </c>
      <c r="AE266" s="10">
        <v>474208.64</v>
      </c>
    </row>
    <row r="267" spans="1:31" ht="31.5" x14ac:dyDescent="0.25">
      <c r="A267" s="8" t="s">
        <v>132</v>
      </c>
      <c r="B267" s="9" t="s">
        <v>221</v>
      </c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7" t="s">
        <v>133</v>
      </c>
      <c r="R267" s="9"/>
      <c r="S267" s="9"/>
      <c r="T267" s="10"/>
      <c r="U267" s="10"/>
      <c r="V267" s="10"/>
      <c r="W267" s="10"/>
      <c r="X267" s="10"/>
      <c r="Y267" s="10">
        <v>623050.5</v>
      </c>
      <c r="Z267" s="10"/>
      <c r="AA267" s="10"/>
      <c r="AB267" s="10"/>
      <c r="AC267" s="10">
        <v>623050.5</v>
      </c>
      <c r="AD267" s="10">
        <f t="shared" si="4"/>
        <v>623.05050000000006</v>
      </c>
      <c r="AE267" s="10">
        <v>623050.5</v>
      </c>
    </row>
    <row r="268" spans="1:31" ht="31.5" x14ac:dyDescent="0.25">
      <c r="A268" s="8" t="s">
        <v>134</v>
      </c>
      <c r="B268" s="9" t="s">
        <v>221</v>
      </c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7" t="s">
        <v>135</v>
      </c>
      <c r="R268" s="9"/>
      <c r="S268" s="9"/>
      <c r="T268" s="10"/>
      <c r="U268" s="10"/>
      <c r="V268" s="10"/>
      <c r="W268" s="10"/>
      <c r="X268" s="10"/>
      <c r="Y268" s="10">
        <v>623050.5</v>
      </c>
      <c r="Z268" s="10"/>
      <c r="AA268" s="10"/>
      <c r="AB268" s="10"/>
      <c r="AC268" s="10">
        <v>623050.5</v>
      </c>
      <c r="AD268" s="10">
        <f t="shared" si="4"/>
        <v>623.05050000000006</v>
      </c>
      <c r="AE268" s="10">
        <v>623050.5</v>
      </c>
    </row>
    <row r="269" spans="1:31" ht="31.5" x14ac:dyDescent="0.25">
      <c r="A269" s="8" t="s">
        <v>175</v>
      </c>
      <c r="B269" s="9" t="s">
        <v>221</v>
      </c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7" t="s">
        <v>135</v>
      </c>
      <c r="R269" s="9" t="s">
        <v>176</v>
      </c>
      <c r="S269" s="9" t="s">
        <v>24</v>
      </c>
      <c r="T269" s="10"/>
      <c r="U269" s="10"/>
      <c r="V269" s="10"/>
      <c r="W269" s="10"/>
      <c r="X269" s="10"/>
      <c r="Y269" s="10">
        <v>623050.5</v>
      </c>
      <c r="Z269" s="10"/>
      <c r="AA269" s="10"/>
      <c r="AB269" s="10"/>
      <c r="AC269" s="10">
        <v>623050.5</v>
      </c>
      <c r="AD269" s="10">
        <f t="shared" si="4"/>
        <v>623.05050000000006</v>
      </c>
      <c r="AE269" s="10">
        <v>623050.5</v>
      </c>
    </row>
    <row r="270" spans="1:31" ht="31.5" x14ac:dyDescent="0.25">
      <c r="A270" s="8" t="s">
        <v>222</v>
      </c>
      <c r="B270" s="9" t="s">
        <v>223</v>
      </c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7"/>
      <c r="R270" s="9"/>
      <c r="S270" s="9"/>
      <c r="T270" s="10">
        <v>101010000</v>
      </c>
      <c r="U270" s="10"/>
      <c r="V270" s="10">
        <v>100000000</v>
      </c>
      <c r="W270" s="10"/>
      <c r="X270" s="10">
        <v>1010000</v>
      </c>
      <c r="Y270" s="10">
        <v>-10100910</v>
      </c>
      <c r="Z270" s="10"/>
      <c r="AA270" s="10">
        <v>-10000000</v>
      </c>
      <c r="AB270" s="10"/>
      <c r="AC270" s="10">
        <v>-100910</v>
      </c>
      <c r="AD270" s="10">
        <f t="shared" si="4"/>
        <v>90909.09</v>
      </c>
      <c r="AE270" s="10">
        <v>90909090</v>
      </c>
    </row>
    <row r="271" spans="1:31" ht="31.5" x14ac:dyDescent="0.25">
      <c r="A271" s="8" t="s">
        <v>132</v>
      </c>
      <c r="B271" s="9" t="s">
        <v>223</v>
      </c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7" t="s">
        <v>133</v>
      </c>
      <c r="R271" s="9"/>
      <c r="S271" s="9"/>
      <c r="T271" s="10">
        <v>101010000</v>
      </c>
      <c r="U271" s="10"/>
      <c r="V271" s="10">
        <v>100000000</v>
      </c>
      <c r="W271" s="10"/>
      <c r="X271" s="10">
        <v>1010000</v>
      </c>
      <c r="Y271" s="10">
        <v>-10100910</v>
      </c>
      <c r="Z271" s="10"/>
      <c r="AA271" s="10">
        <v>-10000000</v>
      </c>
      <c r="AB271" s="10"/>
      <c r="AC271" s="10">
        <v>-100910</v>
      </c>
      <c r="AD271" s="10">
        <f t="shared" si="4"/>
        <v>90909.09</v>
      </c>
      <c r="AE271" s="10">
        <v>90909090</v>
      </c>
    </row>
    <row r="272" spans="1:31" ht="31.5" x14ac:dyDescent="0.25">
      <c r="A272" s="8" t="s">
        <v>134</v>
      </c>
      <c r="B272" s="9" t="s">
        <v>223</v>
      </c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7" t="s">
        <v>135</v>
      </c>
      <c r="R272" s="9"/>
      <c r="S272" s="9"/>
      <c r="T272" s="10">
        <v>101010000</v>
      </c>
      <c r="U272" s="10"/>
      <c r="V272" s="10">
        <v>100000000</v>
      </c>
      <c r="W272" s="10"/>
      <c r="X272" s="10">
        <v>1010000</v>
      </c>
      <c r="Y272" s="10">
        <v>-10100910</v>
      </c>
      <c r="Z272" s="10"/>
      <c r="AA272" s="10">
        <v>-10000000</v>
      </c>
      <c r="AB272" s="10"/>
      <c r="AC272" s="10">
        <v>-100910</v>
      </c>
      <c r="AD272" s="10">
        <f t="shared" si="4"/>
        <v>90909.09</v>
      </c>
      <c r="AE272" s="10">
        <v>90909090</v>
      </c>
    </row>
    <row r="273" spans="1:31" ht="31.5" x14ac:dyDescent="0.25">
      <c r="A273" s="8" t="s">
        <v>175</v>
      </c>
      <c r="B273" s="9" t="s">
        <v>223</v>
      </c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7" t="s">
        <v>135</v>
      </c>
      <c r="R273" s="9" t="s">
        <v>176</v>
      </c>
      <c r="S273" s="9" t="s">
        <v>24</v>
      </c>
      <c r="T273" s="10">
        <v>101010000</v>
      </c>
      <c r="U273" s="10"/>
      <c r="V273" s="10">
        <v>100000000</v>
      </c>
      <c r="W273" s="10"/>
      <c r="X273" s="10">
        <v>1010000</v>
      </c>
      <c r="Y273" s="10">
        <v>-10100910</v>
      </c>
      <c r="Z273" s="10"/>
      <c r="AA273" s="10">
        <v>-10000000</v>
      </c>
      <c r="AB273" s="10"/>
      <c r="AC273" s="10">
        <v>-100910</v>
      </c>
      <c r="AD273" s="10">
        <f t="shared" si="4"/>
        <v>90909.09</v>
      </c>
      <c r="AE273" s="10">
        <v>90909090</v>
      </c>
    </row>
    <row r="274" spans="1:31" ht="31.5" x14ac:dyDescent="0.25">
      <c r="A274" s="8" t="s">
        <v>224</v>
      </c>
      <c r="B274" s="9" t="s">
        <v>225</v>
      </c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7"/>
      <c r="R274" s="9"/>
      <c r="S274" s="9"/>
      <c r="T274" s="10"/>
      <c r="U274" s="10"/>
      <c r="V274" s="10"/>
      <c r="W274" s="10"/>
      <c r="X274" s="10"/>
      <c r="Y274" s="10">
        <v>3027582.96</v>
      </c>
      <c r="Z274" s="10"/>
      <c r="AA274" s="10">
        <v>2119308.0699999998</v>
      </c>
      <c r="AB274" s="10"/>
      <c r="AC274" s="10">
        <v>908274.89</v>
      </c>
      <c r="AD274" s="10">
        <f t="shared" si="4"/>
        <v>3027.5829600000002</v>
      </c>
      <c r="AE274" s="10">
        <v>3027582.96</v>
      </c>
    </row>
    <row r="275" spans="1:31" ht="31.5" x14ac:dyDescent="0.25">
      <c r="A275" s="8" t="s">
        <v>226</v>
      </c>
      <c r="B275" s="9" t="s">
        <v>227</v>
      </c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7"/>
      <c r="R275" s="9"/>
      <c r="S275" s="9"/>
      <c r="T275" s="10"/>
      <c r="U275" s="10"/>
      <c r="V275" s="10"/>
      <c r="W275" s="10"/>
      <c r="X275" s="10"/>
      <c r="Y275" s="10">
        <v>3027582.96</v>
      </c>
      <c r="Z275" s="10"/>
      <c r="AA275" s="10">
        <v>2119308.0699999998</v>
      </c>
      <c r="AB275" s="10"/>
      <c r="AC275" s="10">
        <v>908274.89</v>
      </c>
      <c r="AD275" s="10">
        <f t="shared" si="4"/>
        <v>3027.5829600000002</v>
      </c>
      <c r="AE275" s="10">
        <v>3027582.96</v>
      </c>
    </row>
    <row r="276" spans="1:31" ht="31.5" x14ac:dyDescent="0.25">
      <c r="A276" s="8" t="s">
        <v>19</v>
      </c>
      <c r="B276" s="9" t="s">
        <v>227</v>
      </c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7" t="s">
        <v>20</v>
      </c>
      <c r="R276" s="9"/>
      <c r="S276" s="9"/>
      <c r="T276" s="10"/>
      <c r="U276" s="10"/>
      <c r="V276" s="10"/>
      <c r="W276" s="10"/>
      <c r="X276" s="10"/>
      <c r="Y276" s="10">
        <v>3027582.96</v>
      </c>
      <c r="Z276" s="10"/>
      <c r="AA276" s="10">
        <v>2119308.0699999998</v>
      </c>
      <c r="AB276" s="10"/>
      <c r="AC276" s="10">
        <v>908274.89</v>
      </c>
      <c r="AD276" s="10">
        <f t="shared" si="4"/>
        <v>3027.5829600000002</v>
      </c>
      <c r="AE276" s="10">
        <v>3027582.96</v>
      </c>
    </row>
    <row r="277" spans="1:31" ht="31.5" x14ac:dyDescent="0.25">
      <c r="A277" s="8" t="s">
        <v>21</v>
      </c>
      <c r="B277" s="9" t="s">
        <v>227</v>
      </c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7" t="s">
        <v>22</v>
      </c>
      <c r="R277" s="9"/>
      <c r="S277" s="9"/>
      <c r="T277" s="10"/>
      <c r="U277" s="10"/>
      <c r="V277" s="10"/>
      <c r="W277" s="10"/>
      <c r="X277" s="10"/>
      <c r="Y277" s="10">
        <v>3027582.96</v>
      </c>
      <c r="Z277" s="10"/>
      <c r="AA277" s="10">
        <v>2119308.0699999998</v>
      </c>
      <c r="AB277" s="10"/>
      <c r="AC277" s="10">
        <v>908274.89</v>
      </c>
      <c r="AD277" s="10">
        <f t="shared" si="4"/>
        <v>3027.5829600000002</v>
      </c>
      <c r="AE277" s="10">
        <v>3027582.96</v>
      </c>
    </row>
    <row r="278" spans="1:31" ht="31.5" x14ac:dyDescent="0.25">
      <c r="A278" s="8" t="s">
        <v>127</v>
      </c>
      <c r="B278" s="9" t="s">
        <v>227</v>
      </c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7" t="s">
        <v>22</v>
      </c>
      <c r="R278" s="9" t="s">
        <v>61</v>
      </c>
      <c r="S278" s="9" t="s">
        <v>95</v>
      </c>
      <c r="T278" s="10"/>
      <c r="U278" s="10"/>
      <c r="V278" s="10"/>
      <c r="W278" s="10"/>
      <c r="X278" s="10"/>
      <c r="Y278" s="10">
        <v>3027582.96</v>
      </c>
      <c r="Z278" s="10"/>
      <c r="AA278" s="10">
        <v>2119308.0699999998</v>
      </c>
      <c r="AB278" s="10"/>
      <c r="AC278" s="10">
        <v>908274.89</v>
      </c>
      <c r="AD278" s="10">
        <f t="shared" si="4"/>
        <v>3027.5829600000002</v>
      </c>
      <c r="AE278" s="10">
        <v>3027582.96</v>
      </c>
    </row>
    <row r="279" spans="1:31" ht="47.25" x14ac:dyDescent="0.25">
      <c r="A279" s="8" t="s">
        <v>228</v>
      </c>
      <c r="B279" s="9" t="s">
        <v>229</v>
      </c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7"/>
      <c r="R279" s="9"/>
      <c r="S279" s="9"/>
      <c r="T279" s="10"/>
      <c r="U279" s="10"/>
      <c r="V279" s="10"/>
      <c r="W279" s="10"/>
      <c r="X279" s="10"/>
      <c r="Y279" s="10">
        <v>6663444.7199999997</v>
      </c>
      <c r="Z279" s="10"/>
      <c r="AA279" s="10"/>
      <c r="AB279" s="10"/>
      <c r="AC279" s="10">
        <v>6663444.7199999997</v>
      </c>
      <c r="AD279" s="10">
        <f t="shared" si="4"/>
        <v>6663.4447199999995</v>
      </c>
      <c r="AE279" s="10">
        <v>6663444.7199999997</v>
      </c>
    </row>
    <row r="280" spans="1:31" ht="31.5" x14ac:dyDescent="0.25">
      <c r="A280" s="8" t="s">
        <v>130</v>
      </c>
      <c r="B280" s="9" t="s">
        <v>230</v>
      </c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7"/>
      <c r="R280" s="9"/>
      <c r="S280" s="9"/>
      <c r="T280" s="10"/>
      <c r="U280" s="10"/>
      <c r="V280" s="10"/>
      <c r="W280" s="10"/>
      <c r="X280" s="10"/>
      <c r="Y280" s="10">
        <v>6663444.7199999997</v>
      </c>
      <c r="Z280" s="10"/>
      <c r="AA280" s="10"/>
      <c r="AB280" s="10"/>
      <c r="AC280" s="10">
        <v>6663444.7199999997</v>
      </c>
      <c r="AD280" s="10">
        <f t="shared" si="4"/>
        <v>6663.4447199999995</v>
      </c>
      <c r="AE280" s="10">
        <v>6663444.7199999997</v>
      </c>
    </row>
    <row r="281" spans="1:31" ht="31.5" x14ac:dyDescent="0.25">
      <c r="A281" s="8" t="s">
        <v>19</v>
      </c>
      <c r="B281" s="9" t="s">
        <v>230</v>
      </c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7" t="s">
        <v>20</v>
      </c>
      <c r="R281" s="9"/>
      <c r="S281" s="9"/>
      <c r="T281" s="10"/>
      <c r="U281" s="10"/>
      <c r="V281" s="10"/>
      <c r="W281" s="10"/>
      <c r="X281" s="10"/>
      <c r="Y281" s="10">
        <v>75000</v>
      </c>
      <c r="Z281" s="10"/>
      <c r="AA281" s="10"/>
      <c r="AB281" s="10"/>
      <c r="AC281" s="10">
        <v>75000</v>
      </c>
      <c r="AD281" s="10">
        <f t="shared" si="4"/>
        <v>75</v>
      </c>
      <c r="AE281" s="10">
        <v>75000</v>
      </c>
    </row>
    <row r="282" spans="1:31" ht="31.5" x14ac:dyDescent="0.25">
      <c r="A282" s="8" t="s">
        <v>21</v>
      </c>
      <c r="B282" s="9" t="s">
        <v>230</v>
      </c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7" t="s">
        <v>22</v>
      </c>
      <c r="R282" s="9"/>
      <c r="S282" s="9"/>
      <c r="T282" s="10"/>
      <c r="U282" s="10"/>
      <c r="V282" s="10"/>
      <c r="W282" s="10"/>
      <c r="X282" s="10"/>
      <c r="Y282" s="10">
        <v>75000</v>
      </c>
      <c r="Z282" s="10"/>
      <c r="AA282" s="10"/>
      <c r="AB282" s="10"/>
      <c r="AC282" s="10">
        <v>75000</v>
      </c>
      <c r="AD282" s="10">
        <f t="shared" si="4"/>
        <v>75</v>
      </c>
      <c r="AE282" s="10">
        <v>75000</v>
      </c>
    </row>
    <row r="283" spans="1:31" ht="31.5" x14ac:dyDescent="0.25">
      <c r="A283" s="8" t="s">
        <v>60</v>
      </c>
      <c r="B283" s="9" t="s">
        <v>230</v>
      </c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7" t="s">
        <v>22</v>
      </c>
      <c r="R283" s="9" t="s">
        <v>61</v>
      </c>
      <c r="S283" s="9" t="s">
        <v>24</v>
      </c>
      <c r="T283" s="10"/>
      <c r="U283" s="10"/>
      <c r="V283" s="10"/>
      <c r="W283" s="10"/>
      <c r="X283" s="10"/>
      <c r="Y283" s="10">
        <v>75000</v>
      </c>
      <c r="Z283" s="10"/>
      <c r="AA283" s="10"/>
      <c r="AB283" s="10"/>
      <c r="AC283" s="10">
        <v>75000</v>
      </c>
      <c r="AD283" s="10">
        <f t="shared" si="4"/>
        <v>75</v>
      </c>
      <c r="AE283" s="10">
        <v>75000</v>
      </c>
    </row>
    <row r="284" spans="1:31" ht="31.5" x14ac:dyDescent="0.25">
      <c r="A284" s="8" t="s">
        <v>132</v>
      </c>
      <c r="B284" s="9" t="s">
        <v>230</v>
      </c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7" t="s">
        <v>133</v>
      </c>
      <c r="R284" s="9"/>
      <c r="S284" s="9"/>
      <c r="T284" s="10"/>
      <c r="U284" s="10"/>
      <c r="V284" s="10"/>
      <c r="W284" s="10"/>
      <c r="X284" s="10"/>
      <c r="Y284" s="10">
        <v>5988743.7199999997</v>
      </c>
      <c r="Z284" s="10"/>
      <c r="AA284" s="10"/>
      <c r="AB284" s="10"/>
      <c r="AC284" s="10">
        <v>5988743.7199999997</v>
      </c>
      <c r="AD284" s="10">
        <f t="shared" si="4"/>
        <v>5988.7437199999995</v>
      </c>
      <c r="AE284" s="10">
        <v>5988743.7199999997</v>
      </c>
    </row>
    <row r="285" spans="1:31" ht="31.5" x14ac:dyDescent="0.25">
      <c r="A285" s="8" t="s">
        <v>134</v>
      </c>
      <c r="B285" s="9" t="s">
        <v>230</v>
      </c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7" t="s">
        <v>135</v>
      </c>
      <c r="R285" s="9"/>
      <c r="S285" s="9"/>
      <c r="T285" s="10"/>
      <c r="U285" s="10"/>
      <c r="V285" s="10"/>
      <c r="W285" s="10"/>
      <c r="X285" s="10"/>
      <c r="Y285" s="10">
        <v>5988743.7199999997</v>
      </c>
      <c r="Z285" s="10"/>
      <c r="AA285" s="10"/>
      <c r="AB285" s="10"/>
      <c r="AC285" s="10">
        <v>5988743.7199999997</v>
      </c>
      <c r="AD285" s="10">
        <f t="shared" si="4"/>
        <v>5988.7437199999995</v>
      </c>
      <c r="AE285" s="10">
        <v>5988743.7199999997</v>
      </c>
    </row>
    <row r="286" spans="1:31" ht="31.5" x14ac:dyDescent="0.25">
      <c r="A286" s="8" t="s">
        <v>60</v>
      </c>
      <c r="B286" s="9" t="s">
        <v>230</v>
      </c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7" t="s">
        <v>135</v>
      </c>
      <c r="R286" s="9" t="s">
        <v>61</v>
      </c>
      <c r="S286" s="9" t="s">
        <v>24</v>
      </c>
      <c r="T286" s="10"/>
      <c r="U286" s="10"/>
      <c r="V286" s="10"/>
      <c r="W286" s="10"/>
      <c r="X286" s="10"/>
      <c r="Y286" s="10">
        <v>5988743.7199999997</v>
      </c>
      <c r="Z286" s="10"/>
      <c r="AA286" s="10"/>
      <c r="AB286" s="10"/>
      <c r="AC286" s="10">
        <v>5988743.7199999997</v>
      </c>
      <c r="AD286" s="10">
        <f t="shared" si="4"/>
        <v>5988.7437199999995</v>
      </c>
      <c r="AE286" s="10">
        <v>5988743.7199999997</v>
      </c>
    </row>
    <row r="287" spans="1:31" ht="31.5" x14ac:dyDescent="0.25">
      <c r="A287" s="8" t="s">
        <v>26</v>
      </c>
      <c r="B287" s="9" t="s">
        <v>230</v>
      </c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7" t="s">
        <v>27</v>
      </c>
      <c r="R287" s="9"/>
      <c r="S287" s="9"/>
      <c r="T287" s="10"/>
      <c r="U287" s="10"/>
      <c r="V287" s="10"/>
      <c r="W287" s="10"/>
      <c r="X287" s="10"/>
      <c r="Y287" s="10">
        <v>599701</v>
      </c>
      <c r="Z287" s="10"/>
      <c r="AA287" s="10"/>
      <c r="AB287" s="10"/>
      <c r="AC287" s="10">
        <v>599701</v>
      </c>
      <c r="AD287" s="10">
        <f t="shared" si="4"/>
        <v>599.70100000000002</v>
      </c>
      <c r="AE287" s="10">
        <v>599701</v>
      </c>
    </row>
    <row r="288" spans="1:31" ht="31.5" x14ac:dyDescent="0.25">
      <c r="A288" s="8" t="s">
        <v>28</v>
      </c>
      <c r="B288" s="9" t="s">
        <v>230</v>
      </c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7" t="s">
        <v>29</v>
      </c>
      <c r="R288" s="9"/>
      <c r="S288" s="9"/>
      <c r="T288" s="10"/>
      <c r="U288" s="10"/>
      <c r="V288" s="10"/>
      <c r="W288" s="10"/>
      <c r="X288" s="10"/>
      <c r="Y288" s="10">
        <v>599701</v>
      </c>
      <c r="Z288" s="10"/>
      <c r="AA288" s="10"/>
      <c r="AB288" s="10"/>
      <c r="AC288" s="10">
        <v>599701</v>
      </c>
      <c r="AD288" s="10">
        <f t="shared" si="4"/>
        <v>599.70100000000002</v>
      </c>
      <c r="AE288" s="10">
        <v>599701</v>
      </c>
    </row>
    <row r="289" spans="1:31" ht="31.5" x14ac:dyDescent="0.25">
      <c r="A289" s="8" t="s">
        <v>60</v>
      </c>
      <c r="B289" s="9" t="s">
        <v>230</v>
      </c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7" t="s">
        <v>29</v>
      </c>
      <c r="R289" s="9" t="s">
        <v>61</v>
      </c>
      <c r="S289" s="9" t="s">
        <v>24</v>
      </c>
      <c r="T289" s="10"/>
      <c r="U289" s="10"/>
      <c r="V289" s="10"/>
      <c r="W289" s="10"/>
      <c r="X289" s="10"/>
      <c r="Y289" s="10">
        <v>599701</v>
      </c>
      <c r="Z289" s="10"/>
      <c r="AA289" s="10"/>
      <c r="AB289" s="10"/>
      <c r="AC289" s="10">
        <v>599701</v>
      </c>
      <c r="AD289" s="10">
        <f t="shared" si="4"/>
        <v>599.70100000000002</v>
      </c>
      <c r="AE289" s="10">
        <v>599701</v>
      </c>
    </row>
  </sheetData>
  <mergeCells count="17">
    <mergeCell ref="A4:AD4"/>
    <mergeCell ref="A6:A7"/>
    <mergeCell ref="T6:T7"/>
    <mergeCell ref="B6:P7"/>
    <mergeCell ref="Y6:Y7"/>
    <mergeCell ref="Q6:Q7"/>
    <mergeCell ref="U6:U7"/>
    <mergeCell ref="W6:W7"/>
    <mergeCell ref="V6:V7"/>
    <mergeCell ref="X6:X7"/>
    <mergeCell ref="AE6:AE7"/>
    <mergeCell ref="R6:S7"/>
    <mergeCell ref="AC6:AC7"/>
    <mergeCell ref="Z6:Z7"/>
    <mergeCell ref="AB6:AB7"/>
    <mergeCell ref="AA6:AA7"/>
    <mergeCell ref="AD6:AD7"/>
  </mergeCells>
  <pageMargins left="1.17" right="0.39" top="0.78" bottom="0.78" header="0" footer="0"/>
  <pageSetup paperSize="9" scale="18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1-й год</vt:lpstr>
      <vt:lpstr>'1-й год'!Заголовки_для_печати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rep:2.55.0.442</dc:description>
  <cp:lastModifiedBy>user</cp:lastModifiedBy>
  <dcterms:created xsi:type="dcterms:W3CDTF">2023-01-05T10:21:25Z</dcterms:created>
  <dcterms:modified xsi:type="dcterms:W3CDTF">2023-01-09T05:47:32Z</dcterms:modified>
</cp:coreProperties>
</file>