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2-2024\ПОПРАВКИ 4 19.12.2022\"/>
    </mc:Choice>
  </mc:AlternateContent>
  <xr:revisionPtr revIDLastSave="0" documentId="13_ncr:1_{391F0004-399F-4823-BBF7-9CC8314390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-й и 3-й года" sheetId="2" r:id="rId1"/>
  </sheets>
  <definedNames>
    <definedName name="_xlnm.Print_Titles" localSheetId="0">'2-й и 3-й года'!$11:$11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W13" i="2" l="1"/>
  <c r="AX13" i="2"/>
  <c r="AW14" i="2"/>
  <c r="AX14" i="2"/>
  <c r="AW15" i="2"/>
  <c r="AX15" i="2"/>
  <c r="AW16" i="2"/>
  <c r="AX16" i="2"/>
  <c r="AW17" i="2"/>
  <c r="AX17" i="2"/>
  <c r="AW18" i="2"/>
  <c r="AX18" i="2"/>
  <c r="AW19" i="2"/>
  <c r="AX19" i="2"/>
  <c r="AW20" i="2"/>
  <c r="AX20" i="2"/>
  <c r="AW21" i="2"/>
  <c r="AX21" i="2"/>
  <c r="AW22" i="2"/>
  <c r="AX22" i="2"/>
  <c r="AW23" i="2"/>
  <c r="AX23" i="2"/>
  <c r="AW24" i="2"/>
  <c r="AX24" i="2"/>
  <c r="AW25" i="2"/>
  <c r="AX25" i="2"/>
  <c r="AW26" i="2"/>
  <c r="AX26" i="2"/>
  <c r="AW27" i="2"/>
  <c r="AX27" i="2"/>
  <c r="AW28" i="2"/>
  <c r="AX28" i="2"/>
  <c r="AW29" i="2"/>
  <c r="AX29" i="2"/>
  <c r="AW30" i="2"/>
  <c r="AX30" i="2"/>
  <c r="AW31" i="2"/>
  <c r="AX31" i="2"/>
  <c r="AW32" i="2"/>
  <c r="AX32" i="2"/>
  <c r="AW33" i="2"/>
  <c r="AX33" i="2"/>
  <c r="AW34" i="2"/>
  <c r="AX34" i="2"/>
  <c r="AW35" i="2"/>
  <c r="AX35" i="2"/>
  <c r="AW36" i="2"/>
  <c r="AX36" i="2"/>
  <c r="AW37" i="2"/>
  <c r="AX37" i="2"/>
  <c r="AX12" i="2"/>
  <c r="AW12" i="2"/>
</calcChain>
</file>

<file path=xl/sharedStrings.xml><?xml version="1.0" encoding="utf-8"?>
<sst xmlns="http://schemas.openxmlformats.org/spreadsheetml/2006/main" count="209" uniqueCount="74">
  <si>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</si>
  <si>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</si>
  <si>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</si>
  <si>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</si>
  <si>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</si>
  <si>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</si>
  <si>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</si>
  <si>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</si>
  <si>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ЦСР</t>
  </si>
  <si>
    <t>ВР</t>
  </si>
  <si>
    <t>Код расхода</t>
  </si>
  <si>
    <t>КОСГУ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</si>
  <si>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</si>
  <si>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</si>
  <si>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</si>
  <si>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</si>
  <si>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</si>
  <si>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</si>
  <si>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</si>
  <si>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</si>
  <si>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</si>
  <si>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</si>
  <si>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</si>
  <si>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</si>
  <si>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</si>
  <si>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</si>
  <si>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</si>
  <si>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</si>
  <si>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</si>
  <si>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</si>
  <si>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</si>
  <si>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</si>
  <si>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</si>
  <si>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</si>
  <si>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</si>
  <si>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</si>
  <si>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</si>
  <si>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</si>
  <si>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</si>
  <si>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</si>
  <si>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</si>
  <si>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</si>
  <si>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</si>
  <si>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</si>
  <si>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</si>
  <si>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</si>
  <si>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</si>
  <si>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</si>
  <si>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</si>
  <si>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</si>
  <si>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Всего</t>
  </si>
  <si>
    <t>2023 г.</t>
  </si>
  <si>
    <t>2023 г. (Ф)</t>
  </si>
  <si>
    <t>2023 г. (Р)</t>
  </si>
  <si>
    <t>2023 г. (М)</t>
  </si>
  <si>
    <t>2023 г. (П)</t>
  </si>
  <si>
    <t>2024 г.</t>
  </si>
  <si>
    <t>2024 г. (Ф)</t>
  </si>
  <si>
    <t>2024 г. (Р)</t>
  </si>
  <si>
    <t>2024 г. (М)</t>
  </si>
  <si>
    <t>Гражданская оборона</t>
  </si>
  <si>
    <t>Охрана семьи и детства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</si>
  <si>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</si>
  <si>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</si>
  <si>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</si>
  <si>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>Наименование показателя</t>
  </si>
  <si>
    <t>КФСР</t>
  </si>
  <si>
    <t>Распределение расходов, функциональная классификация расходов на 2023 - 2024 гг.</t>
  </si>
  <si>
    <t>Бюджет: Бюджет МО "Таицкое городское поселение"</t>
  </si>
  <si>
    <t>Единица измерения тыс. руб.</t>
  </si>
  <si>
    <t>Бюджет на 2023 г.</t>
  </si>
  <si>
    <t>Бюджет на 2024 г.</t>
  </si>
  <si>
    <t>№ 45  от 19 декабря 2022 года</t>
  </si>
  <si>
    <t>Приложение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</si>
</sst>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9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8.5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</cellStyleXfs>
  <cellXfs count="27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0" fontId="6" fillId="2" borderId="1" xfId="4"/>
    <xf numFmtId="0" fontId="0" fillId="2" borderId="1" xfId="14" applyFont="1" applyAlignment="1">
      <alignment horizontal="right"/>
    </xf>
    <xf numFmtId="0" fontId="6" fillId="2" borderId="1" xfId="14" applyAlignment="1">
      <alignment horizontal="right"/>
    </xf>
    <xf numFmtId="0" fontId="8" fillId="2" borderId="1" xfId="10" applyFont="1"/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</cellXfs>
  <cellStyles count="30">
    <cellStyle name="Обычный" xfId="0" builtinId="0"/>
    <cellStyle name="Обычный 10" xfId="16" xr:uid="{1609B1A8-F677-4CD8-9DB6-729A5A1C7ADA}"/>
    <cellStyle name="Обычный 11" xfId="17" xr:uid="{A0A8B8A0-EC21-4123-BCDA-C923A5F128AF}"/>
    <cellStyle name="Обычный 12" xfId="7" xr:uid="{F75BD91F-8066-4714-B32A-F09BB7874017}"/>
    <cellStyle name="Обычный 13" xfId="18" xr:uid="{1B10C471-DA74-4B34-A588-49902DADADB4}"/>
    <cellStyle name="Обычный 14" xfId="19" xr:uid="{ABD0B7E6-4E58-41E0-BFBA-5CB6E640B211}"/>
    <cellStyle name="Обычный 15" xfId="6" xr:uid="{0AF05FF6-85F5-4245-BB0E-DBA818F44C45}"/>
    <cellStyle name="Обычный 16" xfId="20" xr:uid="{59AA49E7-91A2-4C19-B46E-6767B4D8959B}"/>
    <cellStyle name="Обычный 17" xfId="22" xr:uid="{E775FDB1-6B24-448F-A55C-D8AF0B1BE4A7}"/>
    <cellStyle name="Обычный 18" xfId="21" xr:uid="{CB556761-4D77-45ED-9C0B-BD809DEAD7CE}"/>
    <cellStyle name="Обычный 19" xfId="5" xr:uid="{9703F506-4C41-4DB9-9CDD-6FE88BA39AE4}"/>
    <cellStyle name="Обычный 2" xfId="11" xr:uid="{3DEB09BA-9229-4D05-8934-1A4508BBE99E}"/>
    <cellStyle name="Обычный 20" xfId="23" xr:uid="{5D0A30D3-CF44-4DEF-BE87-D0BD32CEE5CF}"/>
    <cellStyle name="Обычный 21" xfId="4" xr:uid="{F4B25CCA-7F91-42CC-B026-99BBD32F2B14}"/>
    <cellStyle name="Обычный 22" xfId="24" xr:uid="{12E824B4-AF28-4CC9-BAC5-E1BA6D730EA2}"/>
    <cellStyle name="Обычный 23" xfId="3" xr:uid="{19466A6B-4931-4EC7-B79D-05D539621294}"/>
    <cellStyle name="Обычный 24" xfId="2" xr:uid="{2EE1005F-B12F-47EC-8D14-AFD03993188F}"/>
    <cellStyle name="Обычный 25" xfId="25" xr:uid="{F8135EC4-4A25-4D19-80EF-8EAC70E3F0F2}"/>
    <cellStyle name="Обычный 26" xfId="26" xr:uid="{416E83C0-163A-4A27-A3CB-6F0D62BDEB81}"/>
    <cellStyle name="Обычный 27" xfId="27" xr:uid="{A22D1ADB-0223-4C9D-92CA-1D7E269EB252}"/>
    <cellStyle name="Обычный 28" xfId="1" xr:uid="{FEA6329B-4F02-42D7-A66C-8A7B801452EB}"/>
    <cellStyle name="Обычный 29" xfId="28" xr:uid="{1B2A8CC2-4745-4739-B987-7E35985DE9EB}"/>
    <cellStyle name="Обычный 3" xfId="12" xr:uid="{84597DA2-D9C9-4A2F-B325-3C39B06020F2}"/>
    <cellStyle name="Обычный 30" xfId="29" xr:uid="{0DD21457-ACB2-40A1-8D41-B26D402FD63D}"/>
    <cellStyle name="Обычный 4" xfId="10" xr:uid="{9A51D073-CC9B-4FF7-B242-B18E57656857}"/>
    <cellStyle name="Обычный 5" xfId="9" xr:uid="{7CF37DB6-AC96-4786-8E80-9BDAB2A1011B}"/>
    <cellStyle name="Обычный 6" xfId="13" xr:uid="{D3548F77-FB00-42A0-B32A-EA48E195C5A3}"/>
    <cellStyle name="Обычный 7" xfId="14" xr:uid="{4B6E4A7C-8388-4B9C-ABE2-DD29411E7FEE}"/>
    <cellStyle name="Обычный 8" xfId="15" xr:uid="{4ADC05CF-90D3-4956-9E7F-71B107F48565}"/>
    <cellStyle name="Обычный 9" xfId="8" xr:uid="{6781A65B-D033-46F2-87A1-A6B737BF3F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D37"/>
  <sheetViews>
    <sheetView showGridLines="0" tabSelected="1" workbookViewId="0">
      <selection activeCell="AX1" sqref="AX1"/>
    </sheetView>
  </sheetViews>
  <sheetFormatPr defaultRowHeight="10.15" customHeight="1" x14ac:dyDescent="0.25"/>
  <cols>
    <col min="1" max="1" width="43.140625" customWidth="1"/>
    <col min="2" max="2" width="8" hidden="1"/>
    <col min="3" max="4" width="12.7109375" customWidth="1"/>
    <col min="5" max="48" width="8" hidden="1"/>
    <col min="49" max="50" width="26" customWidth="1"/>
    <col min="51" max="54" width="8" hidden="1"/>
    <col min="55" max="56" width="26" hidden="1" customWidth="1"/>
  </cols>
  <sheetData>
    <row r="1" spans="1:56" ht="15" x14ac:dyDescent="0.25">
      <c r="AX1" s="15" t="s">
        <v>73</v>
      </c>
    </row>
    <row r="2" spans="1:56" ht="15" x14ac:dyDescent="0.25">
      <c r="AX2" s="16" t="s">
        <v>62</v>
      </c>
    </row>
    <row r="3" spans="1:56" ht="15" x14ac:dyDescent="0.25">
      <c r="AX3" s="17" t="s">
        <v>63</v>
      </c>
    </row>
    <row r="4" spans="1:56" ht="15" x14ac:dyDescent="0.25">
      <c r="AX4" s="17" t="s">
        <v>64</v>
      </c>
    </row>
    <row r="5" spans="1:56" ht="15" x14ac:dyDescent="0.25">
      <c r="AX5" s="17" t="s">
        <v>72</v>
      </c>
    </row>
    <row r="6" spans="1:56" ht="32.25" customHeight="1" x14ac:dyDescent="0.25">
      <c r="A6" s="23" t="s">
        <v>67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6" ht="18.75" x14ac:dyDescent="0.25">
      <c r="A7" s="18" t="s">
        <v>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18.75" x14ac:dyDescent="0.25">
      <c r="A8" s="18" t="s">
        <v>69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3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ht="15" x14ac:dyDescent="0.25">
      <c r="A9" s="24" t="s">
        <v>65</v>
      </c>
      <c r="B9" s="19" t="s">
        <v>6</v>
      </c>
      <c r="C9" s="25" t="s">
        <v>66</v>
      </c>
      <c r="D9" s="21"/>
      <c r="E9" s="19" t="s">
        <v>8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 t="s">
        <v>9</v>
      </c>
      <c r="U9" s="19" t="s">
        <v>10</v>
      </c>
      <c r="V9" s="19" t="s">
        <v>11</v>
      </c>
      <c r="W9" s="20" t="s">
        <v>5</v>
      </c>
      <c r="X9" s="20" t="s">
        <v>0</v>
      </c>
      <c r="Y9" s="20" t="s">
        <v>1</v>
      </c>
      <c r="Z9" s="20" t="s">
        <v>2</v>
      </c>
      <c r="AA9" s="20" t="s">
        <v>3</v>
      </c>
      <c r="AB9" s="20" t="s">
        <v>4</v>
      </c>
      <c r="AC9" s="20" t="s">
        <v>0</v>
      </c>
      <c r="AD9" s="20" t="s">
        <v>1</v>
      </c>
      <c r="AE9" s="20" t="s">
        <v>2</v>
      </c>
      <c r="AF9" s="20" t="s">
        <v>3</v>
      </c>
      <c r="AG9" s="20" t="s">
        <v>4</v>
      </c>
      <c r="AH9" s="20" t="s">
        <v>0</v>
      </c>
      <c r="AI9" s="20" t="s">
        <v>1</v>
      </c>
      <c r="AJ9" s="20" t="s">
        <v>2</v>
      </c>
      <c r="AK9" s="20" t="s">
        <v>3</v>
      </c>
      <c r="AL9" s="20" t="s">
        <v>4</v>
      </c>
      <c r="AM9" s="20" t="s">
        <v>51</v>
      </c>
      <c r="AN9" s="20" t="s">
        <v>52</v>
      </c>
      <c r="AO9" s="20" t="s">
        <v>53</v>
      </c>
      <c r="AP9" s="20" t="s">
        <v>54</v>
      </c>
      <c r="AQ9" s="20" t="s">
        <v>55</v>
      </c>
      <c r="AR9" s="20" t="s">
        <v>51</v>
      </c>
      <c r="AS9" s="20" t="s">
        <v>52</v>
      </c>
      <c r="AT9" s="20" t="s">
        <v>53</v>
      </c>
      <c r="AU9" s="20" t="s">
        <v>54</v>
      </c>
      <c r="AV9" s="20" t="s">
        <v>55</v>
      </c>
      <c r="AW9" s="24" t="s">
        <v>70</v>
      </c>
      <c r="AX9" s="24" t="s">
        <v>71</v>
      </c>
      <c r="AY9" s="20" t="s">
        <v>57</v>
      </c>
      <c r="AZ9" s="20" t="s">
        <v>58</v>
      </c>
      <c r="BA9" s="20" t="s">
        <v>59</v>
      </c>
      <c r="BB9" s="20" t="s">
        <v>5</v>
      </c>
      <c r="BC9" s="20" t="s">
        <v>51</v>
      </c>
      <c r="BD9" s="20" t="s">
        <v>56</v>
      </c>
    </row>
    <row r="10" spans="1:56" ht="15" x14ac:dyDescent="0.25">
      <c r="A10" s="20"/>
      <c r="B10" s="19"/>
      <c r="C10" s="26" t="s">
        <v>7</v>
      </c>
      <c r="D10" s="22"/>
      <c r="E10" s="19"/>
      <c r="F10" s="19" t="s">
        <v>8</v>
      </c>
      <c r="G10" s="19" t="s">
        <v>8</v>
      </c>
      <c r="H10" s="19" t="s">
        <v>8</v>
      </c>
      <c r="I10" s="19" t="s">
        <v>8</v>
      </c>
      <c r="J10" s="19" t="s">
        <v>8</v>
      </c>
      <c r="K10" s="19" t="s">
        <v>8</v>
      </c>
      <c r="L10" s="19" t="s">
        <v>8</v>
      </c>
      <c r="M10" s="19" t="s">
        <v>8</v>
      </c>
      <c r="N10" s="19" t="s">
        <v>8</v>
      </c>
      <c r="O10" s="19" t="s">
        <v>8</v>
      </c>
      <c r="P10" s="19" t="s">
        <v>8</v>
      </c>
      <c r="Q10" s="19" t="s">
        <v>8</v>
      </c>
      <c r="R10" s="19" t="s">
        <v>8</v>
      </c>
      <c r="S10" s="19" t="s">
        <v>8</v>
      </c>
      <c r="T10" s="19"/>
      <c r="U10" s="19"/>
      <c r="V10" s="19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 t="s">
        <v>0</v>
      </c>
      <c r="AN10" s="20" t="s">
        <v>1</v>
      </c>
      <c r="AO10" s="20" t="s">
        <v>2</v>
      </c>
      <c r="AP10" s="20" t="s">
        <v>3</v>
      </c>
      <c r="AQ10" s="20" t="s">
        <v>4</v>
      </c>
      <c r="AR10" s="20" t="s">
        <v>0</v>
      </c>
      <c r="AS10" s="20" t="s">
        <v>1</v>
      </c>
      <c r="AT10" s="20" t="s">
        <v>2</v>
      </c>
      <c r="AU10" s="20" t="s">
        <v>3</v>
      </c>
      <c r="AV10" s="20" t="s">
        <v>4</v>
      </c>
      <c r="AW10" s="20" t="s">
        <v>0</v>
      </c>
      <c r="AX10" s="20" t="s">
        <v>0</v>
      </c>
      <c r="AY10" s="20" t="s">
        <v>1</v>
      </c>
      <c r="AZ10" s="20" t="s">
        <v>2</v>
      </c>
      <c r="BA10" s="20" t="s">
        <v>3</v>
      </c>
      <c r="BB10" s="20"/>
      <c r="BC10" s="20" t="s">
        <v>0</v>
      </c>
      <c r="BD10" s="20" t="s">
        <v>0</v>
      </c>
    </row>
    <row r="11" spans="1:56" ht="15" hidden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37.5" customHeight="1" x14ac:dyDescent="0.25">
      <c r="A12" s="7" t="s">
        <v>12</v>
      </c>
      <c r="B12" s="6"/>
      <c r="C12" s="6" t="s">
        <v>13</v>
      </c>
      <c r="D12" s="6" t="s">
        <v>14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8"/>
      <c r="W12" s="7" t="s">
        <v>12</v>
      </c>
      <c r="X12" s="9">
        <v>17182398.219999999</v>
      </c>
      <c r="Y12" s="9"/>
      <c r="Z12" s="9">
        <v>3520</v>
      </c>
      <c r="AA12" s="9"/>
      <c r="AB12" s="9">
        <v>17178878.219999999</v>
      </c>
      <c r="AC12" s="9">
        <v>3760840.89</v>
      </c>
      <c r="AD12" s="9"/>
      <c r="AE12" s="9"/>
      <c r="AF12" s="9"/>
      <c r="AG12" s="9">
        <v>3760840.89</v>
      </c>
      <c r="AH12" s="9">
        <v>20943239.109999999</v>
      </c>
      <c r="AI12" s="9"/>
      <c r="AJ12" s="9">
        <v>3520</v>
      </c>
      <c r="AK12" s="9"/>
      <c r="AL12" s="9">
        <v>20939719.109999999</v>
      </c>
      <c r="AM12" s="9">
        <v>17100945.219999999</v>
      </c>
      <c r="AN12" s="9"/>
      <c r="AO12" s="9">
        <v>3520</v>
      </c>
      <c r="AP12" s="9"/>
      <c r="AQ12" s="9">
        <v>17097425.219999999</v>
      </c>
      <c r="AR12" s="9"/>
      <c r="AS12" s="9"/>
      <c r="AT12" s="9"/>
      <c r="AU12" s="9"/>
      <c r="AV12" s="9"/>
      <c r="AW12" s="9">
        <f>BC12/1000</f>
        <v>17100.945219999998</v>
      </c>
      <c r="AX12" s="9">
        <f>BD12/1000</f>
        <v>17100.61522</v>
      </c>
      <c r="AY12" s="9"/>
      <c r="AZ12" s="9">
        <v>3520</v>
      </c>
      <c r="BA12" s="9"/>
      <c r="BB12" s="7" t="s">
        <v>12</v>
      </c>
      <c r="BC12" s="9">
        <v>17100945.219999999</v>
      </c>
      <c r="BD12" s="9">
        <v>17100615.219999999</v>
      </c>
    </row>
    <row r="13" spans="1:56" ht="80.25" customHeight="1" x14ac:dyDescent="0.25">
      <c r="A13" s="10" t="s">
        <v>15</v>
      </c>
      <c r="B13" s="11"/>
      <c r="C13" s="11" t="s">
        <v>13</v>
      </c>
      <c r="D13" s="11" t="s">
        <v>16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2"/>
      <c r="W13" s="10" t="s">
        <v>15</v>
      </c>
      <c r="X13" s="13">
        <v>16669727.220000001</v>
      </c>
      <c r="Y13" s="13"/>
      <c r="Z13" s="13">
        <v>3520</v>
      </c>
      <c r="AA13" s="13"/>
      <c r="AB13" s="13">
        <v>16666207.220000001</v>
      </c>
      <c r="AC13" s="13">
        <v>3640524.09</v>
      </c>
      <c r="AD13" s="13"/>
      <c r="AE13" s="13"/>
      <c r="AF13" s="13"/>
      <c r="AG13" s="13">
        <v>3640524.09</v>
      </c>
      <c r="AH13" s="13">
        <v>20310251.309999999</v>
      </c>
      <c r="AI13" s="13"/>
      <c r="AJ13" s="13">
        <v>3520</v>
      </c>
      <c r="AK13" s="13"/>
      <c r="AL13" s="13">
        <v>20306731.309999999</v>
      </c>
      <c r="AM13" s="13">
        <v>16588274.220000001</v>
      </c>
      <c r="AN13" s="13"/>
      <c r="AO13" s="13">
        <v>3520</v>
      </c>
      <c r="AP13" s="13"/>
      <c r="AQ13" s="13">
        <v>16584754.220000001</v>
      </c>
      <c r="AR13" s="13"/>
      <c r="AS13" s="13"/>
      <c r="AT13" s="13"/>
      <c r="AU13" s="13"/>
      <c r="AV13" s="13"/>
      <c r="AW13" s="13">
        <f t="shared" ref="AW13:AW37" si="0">BC13/1000</f>
        <v>16588.274219999999</v>
      </c>
      <c r="AX13" s="13">
        <f t="shared" ref="AX13:AX37" si="1">BD13/1000</f>
        <v>16587.944220000001</v>
      </c>
      <c r="AY13" s="13"/>
      <c r="AZ13" s="13">
        <v>3520</v>
      </c>
      <c r="BA13" s="13"/>
      <c r="BB13" s="10" t="s">
        <v>15</v>
      </c>
      <c r="BC13" s="13">
        <v>16588274.220000001</v>
      </c>
      <c r="BD13" s="13">
        <v>16587944.220000001</v>
      </c>
    </row>
    <row r="14" spans="1:56" ht="73.5" customHeight="1" x14ac:dyDescent="0.25">
      <c r="A14" s="10" t="s">
        <v>17</v>
      </c>
      <c r="B14" s="11"/>
      <c r="C14" s="11" t="s">
        <v>13</v>
      </c>
      <c r="D14" s="11" t="s">
        <v>18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2"/>
      <c r="W14" s="10" t="s">
        <v>17</v>
      </c>
      <c r="X14" s="13">
        <v>282670</v>
      </c>
      <c r="Y14" s="13"/>
      <c r="Z14" s="13"/>
      <c r="AA14" s="13"/>
      <c r="AB14" s="13">
        <v>282670</v>
      </c>
      <c r="AC14" s="13"/>
      <c r="AD14" s="13"/>
      <c r="AE14" s="13"/>
      <c r="AF14" s="13"/>
      <c r="AG14" s="13"/>
      <c r="AH14" s="13">
        <v>282670</v>
      </c>
      <c r="AI14" s="13"/>
      <c r="AJ14" s="13"/>
      <c r="AK14" s="13"/>
      <c r="AL14" s="13">
        <v>282670</v>
      </c>
      <c r="AM14" s="13">
        <v>282670</v>
      </c>
      <c r="AN14" s="13"/>
      <c r="AO14" s="13"/>
      <c r="AP14" s="13"/>
      <c r="AQ14" s="13">
        <v>282670</v>
      </c>
      <c r="AR14" s="13"/>
      <c r="AS14" s="13"/>
      <c r="AT14" s="13"/>
      <c r="AU14" s="13"/>
      <c r="AV14" s="13"/>
      <c r="AW14" s="13">
        <f t="shared" si="0"/>
        <v>282.67</v>
      </c>
      <c r="AX14" s="13">
        <f t="shared" si="1"/>
        <v>282.67</v>
      </c>
      <c r="AY14" s="13"/>
      <c r="AZ14" s="13"/>
      <c r="BA14" s="13"/>
      <c r="BB14" s="10" t="s">
        <v>17</v>
      </c>
      <c r="BC14" s="13">
        <v>282670</v>
      </c>
      <c r="BD14" s="13">
        <v>282670</v>
      </c>
    </row>
    <row r="15" spans="1:56" ht="33" customHeight="1" x14ac:dyDescent="0.25">
      <c r="A15" s="10" t="s">
        <v>19</v>
      </c>
      <c r="B15" s="11"/>
      <c r="C15" s="11" t="s">
        <v>13</v>
      </c>
      <c r="D15" s="11" t="s">
        <v>20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0" t="s">
        <v>19</v>
      </c>
      <c r="X15" s="13">
        <v>50000</v>
      </c>
      <c r="Y15" s="13"/>
      <c r="Z15" s="13"/>
      <c r="AA15" s="13"/>
      <c r="AB15" s="13">
        <v>50000</v>
      </c>
      <c r="AC15" s="13">
        <v>185000</v>
      </c>
      <c r="AD15" s="13"/>
      <c r="AE15" s="13"/>
      <c r="AF15" s="13"/>
      <c r="AG15" s="13">
        <v>185000</v>
      </c>
      <c r="AH15" s="13">
        <v>235000</v>
      </c>
      <c r="AI15" s="13"/>
      <c r="AJ15" s="13"/>
      <c r="AK15" s="13"/>
      <c r="AL15" s="13">
        <v>235000</v>
      </c>
      <c r="AM15" s="13">
        <v>50000</v>
      </c>
      <c r="AN15" s="13"/>
      <c r="AO15" s="13"/>
      <c r="AP15" s="13"/>
      <c r="AQ15" s="13">
        <v>50000</v>
      </c>
      <c r="AR15" s="13"/>
      <c r="AS15" s="13"/>
      <c r="AT15" s="13"/>
      <c r="AU15" s="13"/>
      <c r="AV15" s="13"/>
      <c r="AW15" s="13">
        <f t="shared" si="0"/>
        <v>50</v>
      </c>
      <c r="AX15" s="13">
        <f t="shared" si="1"/>
        <v>50</v>
      </c>
      <c r="AY15" s="13"/>
      <c r="AZ15" s="13"/>
      <c r="BA15" s="13"/>
      <c r="BB15" s="10" t="s">
        <v>19</v>
      </c>
      <c r="BC15" s="13">
        <v>50000</v>
      </c>
      <c r="BD15" s="13">
        <v>50000</v>
      </c>
    </row>
    <row r="16" spans="1:56" ht="33" customHeight="1" x14ac:dyDescent="0.25">
      <c r="A16" s="10" t="s">
        <v>21</v>
      </c>
      <c r="B16" s="11"/>
      <c r="C16" s="11" t="s">
        <v>13</v>
      </c>
      <c r="D16" s="11" t="s">
        <v>22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2"/>
      <c r="W16" s="10" t="s">
        <v>21</v>
      </c>
      <c r="X16" s="13">
        <v>180001</v>
      </c>
      <c r="Y16" s="13"/>
      <c r="Z16" s="13"/>
      <c r="AA16" s="13"/>
      <c r="AB16" s="13">
        <v>180001</v>
      </c>
      <c r="AC16" s="13">
        <v>-64683.199999999997</v>
      </c>
      <c r="AD16" s="13"/>
      <c r="AE16" s="13"/>
      <c r="AF16" s="13"/>
      <c r="AG16" s="13">
        <v>-64683.199999999997</v>
      </c>
      <c r="AH16" s="13">
        <v>115317.8</v>
      </c>
      <c r="AI16" s="13"/>
      <c r="AJ16" s="13"/>
      <c r="AK16" s="13"/>
      <c r="AL16" s="13">
        <v>115317.8</v>
      </c>
      <c r="AM16" s="13">
        <v>180001</v>
      </c>
      <c r="AN16" s="13"/>
      <c r="AO16" s="13"/>
      <c r="AP16" s="13"/>
      <c r="AQ16" s="13">
        <v>180001</v>
      </c>
      <c r="AR16" s="13"/>
      <c r="AS16" s="13"/>
      <c r="AT16" s="13"/>
      <c r="AU16" s="13"/>
      <c r="AV16" s="13"/>
      <c r="AW16" s="13">
        <f t="shared" si="0"/>
        <v>180.001</v>
      </c>
      <c r="AX16" s="13">
        <f t="shared" si="1"/>
        <v>180.001</v>
      </c>
      <c r="AY16" s="13"/>
      <c r="AZ16" s="13"/>
      <c r="BA16" s="13"/>
      <c r="BB16" s="10" t="s">
        <v>21</v>
      </c>
      <c r="BC16" s="13">
        <v>180001</v>
      </c>
      <c r="BD16" s="13">
        <v>180001</v>
      </c>
    </row>
    <row r="17" spans="1:56" ht="33" customHeight="1" x14ac:dyDescent="0.25">
      <c r="A17" s="7" t="s">
        <v>23</v>
      </c>
      <c r="B17" s="6"/>
      <c r="C17" s="6" t="s">
        <v>24</v>
      </c>
      <c r="D17" s="6" t="s">
        <v>14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8"/>
      <c r="W17" s="7" t="s">
        <v>23</v>
      </c>
      <c r="X17" s="9">
        <v>297400</v>
      </c>
      <c r="Y17" s="9">
        <v>297400</v>
      </c>
      <c r="Z17" s="9"/>
      <c r="AA17" s="9"/>
      <c r="AB17" s="9"/>
      <c r="AC17" s="9">
        <v>2200</v>
      </c>
      <c r="AD17" s="9">
        <v>2200</v>
      </c>
      <c r="AE17" s="9"/>
      <c r="AF17" s="9"/>
      <c r="AG17" s="9"/>
      <c r="AH17" s="9">
        <v>299600</v>
      </c>
      <c r="AI17" s="9">
        <v>299600</v>
      </c>
      <c r="AJ17" s="9"/>
      <c r="AK17" s="9"/>
      <c r="AL17" s="9"/>
      <c r="AM17" s="9">
        <v>297400</v>
      </c>
      <c r="AN17" s="9">
        <v>297400</v>
      </c>
      <c r="AO17" s="9"/>
      <c r="AP17" s="9"/>
      <c r="AQ17" s="9"/>
      <c r="AR17" s="9">
        <v>2200</v>
      </c>
      <c r="AS17" s="9">
        <v>2200</v>
      </c>
      <c r="AT17" s="9"/>
      <c r="AU17" s="9"/>
      <c r="AV17" s="9"/>
      <c r="AW17" s="9">
        <f t="shared" si="0"/>
        <v>299.60000000000002</v>
      </c>
      <c r="AX17" s="9">
        <f t="shared" si="1"/>
        <v>309.89999999999998</v>
      </c>
      <c r="AY17" s="9">
        <v>309900</v>
      </c>
      <c r="AZ17" s="9"/>
      <c r="BA17" s="9"/>
      <c r="BB17" s="7" t="s">
        <v>23</v>
      </c>
      <c r="BC17" s="9">
        <v>299600</v>
      </c>
      <c r="BD17" s="9">
        <v>309900</v>
      </c>
    </row>
    <row r="18" spans="1:56" ht="36.75" customHeight="1" x14ac:dyDescent="0.25">
      <c r="A18" s="10" t="s">
        <v>25</v>
      </c>
      <c r="B18" s="11"/>
      <c r="C18" s="11" t="s">
        <v>24</v>
      </c>
      <c r="D18" s="11" t="s">
        <v>26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0" t="s">
        <v>25</v>
      </c>
      <c r="X18" s="13">
        <v>297400</v>
      </c>
      <c r="Y18" s="13">
        <v>297400</v>
      </c>
      <c r="Z18" s="13"/>
      <c r="AA18" s="13"/>
      <c r="AB18" s="13"/>
      <c r="AC18" s="13">
        <v>2200</v>
      </c>
      <c r="AD18" s="13">
        <v>2200</v>
      </c>
      <c r="AE18" s="13"/>
      <c r="AF18" s="13"/>
      <c r="AG18" s="13"/>
      <c r="AH18" s="13">
        <v>299600</v>
      </c>
      <c r="AI18" s="13">
        <v>299600</v>
      </c>
      <c r="AJ18" s="13"/>
      <c r="AK18" s="13"/>
      <c r="AL18" s="13"/>
      <c r="AM18" s="13">
        <v>297400</v>
      </c>
      <c r="AN18" s="13">
        <v>297400</v>
      </c>
      <c r="AO18" s="13"/>
      <c r="AP18" s="13"/>
      <c r="AQ18" s="13"/>
      <c r="AR18" s="13">
        <v>2200</v>
      </c>
      <c r="AS18" s="13">
        <v>2200</v>
      </c>
      <c r="AT18" s="13"/>
      <c r="AU18" s="13"/>
      <c r="AV18" s="13"/>
      <c r="AW18" s="13">
        <f t="shared" si="0"/>
        <v>299.60000000000002</v>
      </c>
      <c r="AX18" s="13">
        <f t="shared" si="1"/>
        <v>309.89999999999998</v>
      </c>
      <c r="AY18" s="13">
        <v>309900</v>
      </c>
      <c r="AZ18" s="13"/>
      <c r="BA18" s="13"/>
      <c r="BB18" s="10" t="s">
        <v>25</v>
      </c>
      <c r="BC18" s="13">
        <v>299600</v>
      </c>
      <c r="BD18" s="13">
        <v>309900</v>
      </c>
    </row>
    <row r="19" spans="1:56" ht="54.75" customHeight="1" x14ac:dyDescent="0.25">
      <c r="A19" s="7" t="s">
        <v>27</v>
      </c>
      <c r="B19" s="6"/>
      <c r="C19" s="6" t="s">
        <v>26</v>
      </c>
      <c r="D19" s="6" t="s">
        <v>14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8"/>
      <c r="W19" s="7" t="s">
        <v>27</v>
      </c>
      <c r="X19" s="9">
        <v>150000</v>
      </c>
      <c r="Y19" s="9"/>
      <c r="Z19" s="9"/>
      <c r="AA19" s="9"/>
      <c r="AB19" s="9">
        <v>150000</v>
      </c>
      <c r="AC19" s="9">
        <v>-95230</v>
      </c>
      <c r="AD19" s="9"/>
      <c r="AE19" s="9"/>
      <c r="AF19" s="9"/>
      <c r="AG19" s="9">
        <v>-95230</v>
      </c>
      <c r="AH19" s="9">
        <v>54770</v>
      </c>
      <c r="AI19" s="9"/>
      <c r="AJ19" s="9"/>
      <c r="AK19" s="9"/>
      <c r="AL19" s="9">
        <v>54770</v>
      </c>
      <c r="AM19" s="9">
        <v>150000</v>
      </c>
      <c r="AN19" s="9"/>
      <c r="AO19" s="9"/>
      <c r="AP19" s="9"/>
      <c r="AQ19" s="9">
        <v>150000</v>
      </c>
      <c r="AR19" s="9"/>
      <c r="AS19" s="9"/>
      <c r="AT19" s="9"/>
      <c r="AU19" s="9"/>
      <c r="AV19" s="9"/>
      <c r="AW19" s="9">
        <f t="shared" si="0"/>
        <v>150</v>
      </c>
      <c r="AX19" s="9">
        <f t="shared" si="1"/>
        <v>150</v>
      </c>
      <c r="AY19" s="9"/>
      <c r="AZ19" s="9"/>
      <c r="BA19" s="9"/>
      <c r="BB19" s="7" t="s">
        <v>27</v>
      </c>
      <c r="BC19" s="9">
        <v>150000</v>
      </c>
      <c r="BD19" s="9">
        <v>150000</v>
      </c>
    </row>
    <row r="20" spans="1:56" ht="18.75" customHeight="1" x14ac:dyDescent="0.25">
      <c r="A20" s="10" t="s">
        <v>60</v>
      </c>
      <c r="B20" s="11"/>
      <c r="C20" s="11" t="s">
        <v>26</v>
      </c>
      <c r="D20" s="11" t="s">
        <v>34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2"/>
      <c r="W20" s="10" t="s">
        <v>60</v>
      </c>
      <c r="X20" s="13">
        <v>50000</v>
      </c>
      <c r="Y20" s="13"/>
      <c r="Z20" s="13"/>
      <c r="AA20" s="13"/>
      <c r="AB20" s="13">
        <v>50000</v>
      </c>
      <c r="AC20" s="13">
        <v>-50000</v>
      </c>
      <c r="AD20" s="13"/>
      <c r="AE20" s="13"/>
      <c r="AF20" s="13"/>
      <c r="AG20" s="13">
        <v>-50000</v>
      </c>
      <c r="AH20" s="13"/>
      <c r="AI20" s="13"/>
      <c r="AJ20" s="13"/>
      <c r="AK20" s="13"/>
      <c r="AL20" s="13"/>
      <c r="AM20" s="13">
        <v>50000</v>
      </c>
      <c r="AN20" s="13"/>
      <c r="AO20" s="13"/>
      <c r="AP20" s="13"/>
      <c r="AQ20" s="13">
        <v>50000</v>
      </c>
      <c r="AR20" s="13"/>
      <c r="AS20" s="13"/>
      <c r="AT20" s="13"/>
      <c r="AU20" s="13"/>
      <c r="AV20" s="13"/>
      <c r="AW20" s="13">
        <f t="shared" si="0"/>
        <v>50</v>
      </c>
      <c r="AX20" s="13">
        <f t="shared" si="1"/>
        <v>50</v>
      </c>
      <c r="AY20" s="13"/>
      <c r="AZ20" s="13"/>
      <c r="BA20" s="13"/>
      <c r="BB20" s="10" t="s">
        <v>60</v>
      </c>
      <c r="BC20" s="13">
        <v>50000</v>
      </c>
      <c r="BD20" s="13">
        <v>50000</v>
      </c>
    </row>
    <row r="21" spans="1:56" ht="64.5" customHeight="1" x14ac:dyDescent="0.25">
      <c r="A21" s="10" t="s">
        <v>28</v>
      </c>
      <c r="B21" s="11"/>
      <c r="C21" s="11" t="s">
        <v>26</v>
      </c>
      <c r="D21" s="11" t="s">
        <v>29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2"/>
      <c r="W21" s="10" t="s">
        <v>28</v>
      </c>
      <c r="X21" s="13">
        <v>50000</v>
      </c>
      <c r="Y21" s="13"/>
      <c r="Z21" s="13"/>
      <c r="AA21" s="13"/>
      <c r="AB21" s="13">
        <v>50000</v>
      </c>
      <c r="AC21" s="13"/>
      <c r="AD21" s="13"/>
      <c r="AE21" s="13"/>
      <c r="AF21" s="13"/>
      <c r="AG21" s="13"/>
      <c r="AH21" s="13">
        <v>50000</v>
      </c>
      <c r="AI21" s="13"/>
      <c r="AJ21" s="13"/>
      <c r="AK21" s="13"/>
      <c r="AL21" s="13">
        <v>50000</v>
      </c>
      <c r="AM21" s="13">
        <v>50000</v>
      </c>
      <c r="AN21" s="13"/>
      <c r="AO21" s="13"/>
      <c r="AP21" s="13"/>
      <c r="AQ21" s="13">
        <v>50000</v>
      </c>
      <c r="AR21" s="13"/>
      <c r="AS21" s="13"/>
      <c r="AT21" s="13"/>
      <c r="AU21" s="13"/>
      <c r="AV21" s="13"/>
      <c r="AW21" s="13">
        <f t="shared" si="0"/>
        <v>50</v>
      </c>
      <c r="AX21" s="13">
        <f t="shared" si="1"/>
        <v>50</v>
      </c>
      <c r="AY21" s="13"/>
      <c r="AZ21" s="13"/>
      <c r="BA21" s="13"/>
      <c r="BB21" s="10" t="s">
        <v>28</v>
      </c>
      <c r="BC21" s="13">
        <v>50000</v>
      </c>
      <c r="BD21" s="13">
        <v>50000</v>
      </c>
    </row>
    <row r="22" spans="1:56" ht="48" customHeight="1" x14ac:dyDescent="0.25">
      <c r="A22" s="10" t="s">
        <v>30</v>
      </c>
      <c r="B22" s="11"/>
      <c r="C22" s="11" t="s">
        <v>26</v>
      </c>
      <c r="D22" s="11" t="s">
        <v>31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2"/>
      <c r="W22" s="10" t="s">
        <v>30</v>
      </c>
      <c r="X22" s="13">
        <v>50000</v>
      </c>
      <c r="Y22" s="13"/>
      <c r="Z22" s="13"/>
      <c r="AA22" s="13"/>
      <c r="AB22" s="13">
        <v>50000</v>
      </c>
      <c r="AC22" s="13">
        <v>-45230</v>
      </c>
      <c r="AD22" s="13"/>
      <c r="AE22" s="13"/>
      <c r="AF22" s="13"/>
      <c r="AG22" s="13">
        <v>-45230</v>
      </c>
      <c r="AH22" s="13">
        <v>4770</v>
      </c>
      <c r="AI22" s="13"/>
      <c r="AJ22" s="13"/>
      <c r="AK22" s="13"/>
      <c r="AL22" s="13">
        <v>4770</v>
      </c>
      <c r="AM22" s="13">
        <v>50000</v>
      </c>
      <c r="AN22" s="13"/>
      <c r="AO22" s="13"/>
      <c r="AP22" s="13"/>
      <c r="AQ22" s="13">
        <v>50000</v>
      </c>
      <c r="AR22" s="13"/>
      <c r="AS22" s="13"/>
      <c r="AT22" s="13"/>
      <c r="AU22" s="13"/>
      <c r="AV22" s="13"/>
      <c r="AW22" s="13">
        <f t="shared" si="0"/>
        <v>50</v>
      </c>
      <c r="AX22" s="13">
        <f t="shared" si="1"/>
        <v>50</v>
      </c>
      <c r="AY22" s="13"/>
      <c r="AZ22" s="13"/>
      <c r="BA22" s="13"/>
      <c r="BB22" s="10" t="s">
        <v>30</v>
      </c>
      <c r="BC22" s="13">
        <v>50000</v>
      </c>
      <c r="BD22" s="13">
        <v>50000</v>
      </c>
    </row>
    <row r="23" spans="1:56" ht="18.75" customHeight="1" x14ac:dyDescent="0.25">
      <c r="A23" s="7" t="s">
        <v>32</v>
      </c>
      <c r="B23" s="6"/>
      <c r="C23" s="6" t="s">
        <v>16</v>
      </c>
      <c r="D23" s="6" t="s">
        <v>14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8"/>
      <c r="W23" s="7" t="s">
        <v>32</v>
      </c>
      <c r="X23" s="9">
        <v>6595000</v>
      </c>
      <c r="Y23" s="9"/>
      <c r="Z23" s="9">
        <v>1737200</v>
      </c>
      <c r="AA23" s="9"/>
      <c r="AB23" s="9">
        <v>4857800</v>
      </c>
      <c r="AC23" s="9">
        <v>6491764.3700000001</v>
      </c>
      <c r="AD23" s="9"/>
      <c r="AE23" s="9"/>
      <c r="AF23" s="9"/>
      <c r="AG23" s="9">
        <v>6491764.3700000001</v>
      </c>
      <c r="AH23" s="9">
        <v>13086764.369999999</v>
      </c>
      <c r="AI23" s="9"/>
      <c r="AJ23" s="9">
        <v>1737200</v>
      </c>
      <c r="AK23" s="9"/>
      <c r="AL23" s="9">
        <v>11349564.369999999</v>
      </c>
      <c r="AM23" s="9">
        <v>6095000</v>
      </c>
      <c r="AN23" s="9"/>
      <c r="AO23" s="9"/>
      <c r="AP23" s="9"/>
      <c r="AQ23" s="9">
        <v>6095000</v>
      </c>
      <c r="AR23" s="9">
        <v>2100000</v>
      </c>
      <c r="AS23" s="9"/>
      <c r="AT23" s="9"/>
      <c r="AU23" s="9"/>
      <c r="AV23" s="9">
        <v>2100000</v>
      </c>
      <c r="AW23" s="9">
        <f t="shared" si="0"/>
        <v>8195</v>
      </c>
      <c r="AX23" s="9">
        <f t="shared" si="1"/>
        <v>6095</v>
      </c>
      <c r="AY23" s="9"/>
      <c r="AZ23" s="9"/>
      <c r="BA23" s="9"/>
      <c r="BB23" s="7" t="s">
        <v>32</v>
      </c>
      <c r="BC23" s="9">
        <v>8195000</v>
      </c>
      <c r="BD23" s="9">
        <v>6095000</v>
      </c>
    </row>
    <row r="24" spans="1:56" ht="18.75" customHeight="1" x14ac:dyDescent="0.25">
      <c r="A24" s="10" t="s">
        <v>33</v>
      </c>
      <c r="B24" s="11"/>
      <c r="C24" s="11" t="s">
        <v>16</v>
      </c>
      <c r="D24" s="11" t="s">
        <v>34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2"/>
      <c r="W24" s="10" t="s">
        <v>33</v>
      </c>
      <c r="X24" s="13">
        <v>5160000</v>
      </c>
      <c r="Y24" s="13"/>
      <c r="Z24" s="13">
        <v>1737200</v>
      </c>
      <c r="AA24" s="13"/>
      <c r="AB24" s="13">
        <v>3422800</v>
      </c>
      <c r="AC24" s="13">
        <v>7356667</v>
      </c>
      <c r="AD24" s="13"/>
      <c r="AE24" s="13"/>
      <c r="AF24" s="13"/>
      <c r="AG24" s="13">
        <v>7356667</v>
      </c>
      <c r="AH24" s="13">
        <v>12516667</v>
      </c>
      <c r="AI24" s="13"/>
      <c r="AJ24" s="13">
        <v>1737200</v>
      </c>
      <c r="AK24" s="13"/>
      <c r="AL24" s="13">
        <v>10779467</v>
      </c>
      <c r="AM24" s="13">
        <v>4660000</v>
      </c>
      <c r="AN24" s="13"/>
      <c r="AO24" s="13"/>
      <c r="AP24" s="13"/>
      <c r="AQ24" s="13">
        <v>4660000</v>
      </c>
      <c r="AR24" s="13">
        <v>2100000</v>
      </c>
      <c r="AS24" s="13"/>
      <c r="AT24" s="13"/>
      <c r="AU24" s="13"/>
      <c r="AV24" s="13">
        <v>2100000</v>
      </c>
      <c r="AW24" s="13">
        <f t="shared" si="0"/>
        <v>6760</v>
      </c>
      <c r="AX24" s="13">
        <f t="shared" si="1"/>
        <v>4660</v>
      </c>
      <c r="AY24" s="13"/>
      <c r="AZ24" s="13"/>
      <c r="BA24" s="13"/>
      <c r="BB24" s="10" t="s">
        <v>33</v>
      </c>
      <c r="BC24" s="13">
        <v>6760000</v>
      </c>
      <c r="BD24" s="13">
        <v>4660000</v>
      </c>
    </row>
    <row r="25" spans="1:56" ht="36" customHeight="1" x14ac:dyDescent="0.25">
      <c r="A25" s="10" t="s">
        <v>35</v>
      </c>
      <c r="B25" s="11"/>
      <c r="C25" s="11" t="s">
        <v>16</v>
      </c>
      <c r="D25" s="11" t="s">
        <v>36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  <c r="W25" s="10" t="s">
        <v>35</v>
      </c>
      <c r="X25" s="13">
        <v>1435000</v>
      </c>
      <c r="Y25" s="13"/>
      <c r="Z25" s="13"/>
      <c r="AA25" s="13"/>
      <c r="AB25" s="13">
        <v>1435000</v>
      </c>
      <c r="AC25" s="13">
        <v>-864902.63</v>
      </c>
      <c r="AD25" s="13"/>
      <c r="AE25" s="13"/>
      <c r="AF25" s="13"/>
      <c r="AG25" s="13">
        <v>-864902.63</v>
      </c>
      <c r="AH25" s="13">
        <v>570097.37</v>
      </c>
      <c r="AI25" s="13"/>
      <c r="AJ25" s="13"/>
      <c r="AK25" s="13"/>
      <c r="AL25" s="13">
        <v>570097.37</v>
      </c>
      <c r="AM25" s="13">
        <v>1435000</v>
      </c>
      <c r="AN25" s="13"/>
      <c r="AO25" s="13"/>
      <c r="AP25" s="13"/>
      <c r="AQ25" s="13">
        <v>1435000</v>
      </c>
      <c r="AR25" s="13"/>
      <c r="AS25" s="13"/>
      <c r="AT25" s="13"/>
      <c r="AU25" s="13"/>
      <c r="AV25" s="13"/>
      <c r="AW25" s="13">
        <f t="shared" si="0"/>
        <v>1435</v>
      </c>
      <c r="AX25" s="13">
        <f t="shared" si="1"/>
        <v>1435</v>
      </c>
      <c r="AY25" s="13"/>
      <c r="AZ25" s="13"/>
      <c r="BA25" s="13"/>
      <c r="BB25" s="10" t="s">
        <v>35</v>
      </c>
      <c r="BC25" s="13">
        <v>1435000</v>
      </c>
      <c r="BD25" s="13">
        <v>1435000</v>
      </c>
    </row>
    <row r="26" spans="1:56" ht="29.25" customHeight="1" x14ac:dyDescent="0.25">
      <c r="A26" s="7" t="s">
        <v>37</v>
      </c>
      <c r="B26" s="6"/>
      <c r="C26" s="6" t="s">
        <v>38</v>
      </c>
      <c r="D26" s="6" t="s">
        <v>14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8"/>
      <c r="W26" s="7" t="s">
        <v>37</v>
      </c>
      <c r="X26" s="9">
        <v>16336170</v>
      </c>
      <c r="Y26" s="9"/>
      <c r="Z26" s="9">
        <v>5690000</v>
      </c>
      <c r="AA26" s="9"/>
      <c r="AB26" s="9">
        <v>10646170</v>
      </c>
      <c r="AC26" s="9">
        <v>62566761.979999997</v>
      </c>
      <c r="AD26" s="9">
        <v>2825628.08</v>
      </c>
      <c r="AE26" s="9">
        <v>48504334.43</v>
      </c>
      <c r="AF26" s="9"/>
      <c r="AG26" s="9">
        <v>11236799.470000001</v>
      </c>
      <c r="AH26" s="9">
        <v>78902931.980000004</v>
      </c>
      <c r="AI26" s="9">
        <v>2825628.08</v>
      </c>
      <c r="AJ26" s="9">
        <v>54194334.43</v>
      </c>
      <c r="AK26" s="9"/>
      <c r="AL26" s="9">
        <v>21882969.469999999</v>
      </c>
      <c r="AM26" s="9">
        <v>19378185.670000002</v>
      </c>
      <c r="AN26" s="9"/>
      <c r="AO26" s="9">
        <v>8241750</v>
      </c>
      <c r="AP26" s="9"/>
      <c r="AQ26" s="9">
        <v>11136435.67</v>
      </c>
      <c r="AR26" s="9">
        <v>31410187.68</v>
      </c>
      <c r="AS26" s="9">
        <v>3140000</v>
      </c>
      <c r="AT26" s="9">
        <v>28400658.579999998</v>
      </c>
      <c r="AU26" s="9"/>
      <c r="AV26" s="9">
        <v>-130470.9</v>
      </c>
      <c r="AW26" s="9">
        <f t="shared" si="0"/>
        <v>50788.373350000002</v>
      </c>
      <c r="AX26" s="9">
        <f t="shared" si="1"/>
        <v>10385.43737</v>
      </c>
      <c r="AY26" s="9"/>
      <c r="AZ26" s="9"/>
      <c r="BA26" s="9"/>
      <c r="BB26" s="7" t="s">
        <v>37</v>
      </c>
      <c r="BC26" s="9">
        <v>50788373.350000001</v>
      </c>
      <c r="BD26" s="9">
        <v>10385437.369999999</v>
      </c>
    </row>
    <row r="27" spans="1:56" ht="18.75" customHeight="1" x14ac:dyDescent="0.25">
      <c r="A27" s="10" t="s">
        <v>39</v>
      </c>
      <c r="B27" s="11"/>
      <c r="C27" s="11" t="s">
        <v>38</v>
      </c>
      <c r="D27" s="11" t="s">
        <v>13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"/>
      <c r="W27" s="10" t="s">
        <v>39</v>
      </c>
      <c r="X27" s="13">
        <v>1026940</v>
      </c>
      <c r="Y27" s="13"/>
      <c r="Z27" s="13"/>
      <c r="AA27" s="13"/>
      <c r="AB27" s="13">
        <v>1026940</v>
      </c>
      <c r="AC27" s="13">
        <v>49219487.049999997</v>
      </c>
      <c r="AD27" s="13"/>
      <c r="AE27" s="13">
        <v>42287738.890000001</v>
      </c>
      <c r="AF27" s="13"/>
      <c r="AG27" s="13">
        <v>6931748.1600000001</v>
      </c>
      <c r="AH27" s="13">
        <v>50246427.049999997</v>
      </c>
      <c r="AI27" s="13"/>
      <c r="AJ27" s="13">
        <v>42287738.890000001</v>
      </c>
      <c r="AK27" s="13"/>
      <c r="AL27" s="13">
        <v>7958688.1600000001</v>
      </c>
      <c r="AM27" s="13">
        <v>922460</v>
      </c>
      <c r="AN27" s="13"/>
      <c r="AO27" s="13"/>
      <c r="AP27" s="13"/>
      <c r="AQ27" s="13">
        <v>922460</v>
      </c>
      <c r="AR27" s="13">
        <v>21540658.579999998</v>
      </c>
      <c r="AS27" s="13"/>
      <c r="AT27" s="13">
        <v>21540658.579999998</v>
      </c>
      <c r="AU27" s="13"/>
      <c r="AV27" s="13"/>
      <c r="AW27" s="13">
        <f t="shared" si="0"/>
        <v>22463.118579999998</v>
      </c>
      <c r="AX27" s="13">
        <f t="shared" si="1"/>
        <v>922.46</v>
      </c>
      <c r="AY27" s="13"/>
      <c r="AZ27" s="13"/>
      <c r="BA27" s="13"/>
      <c r="BB27" s="10" t="s">
        <v>39</v>
      </c>
      <c r="BC27" s="13">
        <v>22463118.579999998</v>
      </c>
      <c r="BD27" s="13">
        <v>922460</v>
      </c>
    </row>
    <row r="28" spans="1:56" ht="18.75" customHeight="1" x14ac:dyDescent="0.25">
      <c r="A28" s="10" t="s">
        <v>40</v>
      </c>
      <c r="B28" s="11"/>
      <c r="C28" s="11" t="s">
        <v>38</v>
      </c>
      <c r="D28" s="11" t="s">
        <v>24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2"/>
      <c r="W28" s="10" t="s">
        <v>40</v>
      </c>
      <c r="X28" s="13">
        <v>2581230</v>
      </c>
      <c r="Y28" s="13"/>
      <c r="Z28" s="13"/>
      <c r="AA28" s="13"/>
      <c r="AB28" s="13">
        <v>2581230</v>
      </c>
      <c r="AC28" s="13">
        <v>714306.66</v>
      </c>
      <c r="AD28" s="13"/>
      <c r="AE28" s="13"/>
      <c r="AF28" s="13"/>
      <c r="AG28" s="13">
        <v>714306.66</v>
      </c>
      <c r="AH28" s="13">
        <v>3295536.66</v>
      </c>
      <c r="AI28" s="13"/>
      <c r="AJ28" s="13"/>
      <c r="AK28" s="13"/>
      <c r="AL28" s="13">
        <v>3295536.66</v>
      </c>
      <c r="AM28" s="13">
        <v>2581230</v>
      </c>
      <c r="AN28" s="13"/>
      <c r="AO28" s="13"/>
      <c r="AP28" s="13"/>
      <c r="AQ28" s="13">
        <v>2581230</v>
      </c>
      <c r="AR28" s="13"/>
      <c r="AS28" s="13"/>
      <c r="AT28" s="13"/>
      <c r="AU28" s="13"/>
      <c r="AV28" s="13"/>
      <c r="AW28" s="13">
        <f t="shared" si="0"/>
        <v>2581.23</v>
      </c>
      <c r="AX28" s="13">
        <f t="shared" si="1"/>
        <v>2081.23</v>
      </c>
      <c r="AY28" s="13"/>
      <c r="AZ28" s="13"/>
      <c r="BA28" s="13"/>
      <c r="BB28" s="10" t="s">
        <v>40</v>
      </c>
      <c r="BC28" s="13">
        <v>2581230</v>
      </c>
      <c r="BD28" s="13">
        <v>2081230</v>
      </c>
    </row>
    <row r="29" spans="1:56" ht="18.75" customHeight="1" x14ac:dyDescent="0.25">
      <c r="A29" s="10" t="s">
        <v>41</v>
      </c>
      <c r="B29" s="11"/>
      <c r="C29" s="11" t="s">
        <v>38</v>
      </c>
      <c r="D29" s="11" t="s">
        <v>26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"/>
      <c r="W29" s="10" t="s">
        <v>41</v>
      </c>
      <c r="X29" s="13">
        <v>12728000</v>
      </c>
      <c r="Y29" s="13"/>
      <c r="Z29" s="13">
        <v>5690000</v>
      </c>
      <c r="AA29" s="13"/>
      <c r="AB29" s="13">
        <v>7038000</v>
      </c>
      <c r="AC29" s="13">
        <v>12632968.27</v>
      </c>
      <c r="AD29" s="13">
        <v>2825628.08</v>
      </c>
      <c r="AE29" s="13">
        <v>6216595.54</v>
      </c>
      <c r="AF29" s="13"/>
      <c r="AG29" s="13">
        <v>3590744.65</v>
      </c>
      <c r="AH29" s="13">
        <v>25360968.27</v>
      </c>
      <c r="AI29" s="13">
        <v>2825628.08</v>
      </c>
      <c r="AJ29" s="13">
        <v>11906595.539999999</v>
      </c>
      <c r="AK29" s="13"/>
      <c r="AL29" s="13">
        <v>10628744.65</v>
      </c>
      <c r="AM29" s="13">
        <v>15874495.67</v>
      </c>
      <c r="AN29" s="13"/>
      <c r="AO29" s="13">
        <v>8241750</v>
      </c>
      <c r="AP29" s="13"/>
      <c r="AQ29" s="13">
        <v>7632745.6699999999</v>
      </c>
      <c r="AR29" s="13">
        <v>9869529.0999999996</v>
      </c>
      <c r="AS29" s="13">
        <v>3140000</v>
      </c>
      <c r="AT29" s="13">
        <v>6860000</v>
      </c>
      <c r="AU29" s="13"/>
      <c r="AV29" s="13">
        <v>-130470.9</v>
      </c>
      <c r="AW29" s="13">
        <f t="shared" si="0"/>
        <v>25744.02477</v>
      </c>
      <c r="AX29" s="13">
        <f t="shared" si="1"/>
        <v>7381.74737</v>
      </c>
      <c r="AY29" s="13"/>
      <c r="AZ29" s="13"/>
      <c r="BA29" s="13"/>
      <c r="BB29" s="10" t="s">
        <v>41</v>
      </c>
      <c r="BC29" s="13">
        <v>25744024.77</v>
      </c>
      <c r="BD29" s="13">
        <v>7381747.3700000001</v>
      </c>
    </row>
    <row r="30" spans="1:56" ht="18.75" customHeight="1" x14ac:dyDescent="0.25">
      <c r="A30" s="7" t="s">
        <v>42</v>
      </c>
      <c r="B30" s="6"/>
      <c r="C30" s="6" t="s">
        <v>43</v>
      </c>
      <c r="D30" s="6" t="s">
        <v>14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8"/>
      <c r="W30" s="7" t="s">
        <v>42</v>
      </c>
      <c r="X30" s="9">
        <v>6359954.21</v>
      </c>
      <c r="Y30" s="9"/>
      <c r="Z30" s="9"/>
      <c r="AA30" s="9"/>
      <c r="AB30" s="9">
        <v>6359954.21</v>
      </c>
      <c r="AC30" s="9">
        <v>-81577.05</v>
      </c>
      <c r="AD30" s="9"/>
      <c r="AE30" s="9"/>
      <c r="AF30" s="9"/>
      <c r="AG30" s="9">
        <v>-81577.05</v>
      </c>
      <c r="AH30" s="9">
        <v>6278377.1600000001</v>
      </c>
      <c r="AI30" s="9"/>
      <c r="AJ30" s="9"/>
      <c r="AK30" s="9"/>
      <c r="AL30" s="9">
        <v>6278377.1600000001</v>
      </c>
      <c r="AM30" s="9">
        <v>6629370.21</v>
      </c>
      <c r="AN30" s="9"/>
      <c r="AO30" s="9"/>
      <c r="AP30" s="9"/>
      <c r="AQ30" s="9">
        <v>6629370.21</v>
      </c>
      <c r="AR30" s="9"/>
      <c r="AS30" s="9"/>
      <c r="AT30" s="9"/>
      <c r="AU30" s="9"/>
      <c r="AV30" s="9"/>
      <c r="AW30" s="9">
        <f t="shared" si="0"/>
        <v>6629.37021</v>
      </c>
      <c r="AX30" s="9">
        <f t="shared" si="1"/>
        <v>6686.87021</v>
      </c>
      <c r="AY30" s="9"/>
      <c r="AZ30" s="9"/>
      <c r="BA30" s="9"/>
      <c r="BB30" s="7" t="s">
        <v>42</v>
      </c>
      <c r="BC30" s="9">
        <v>6629370.21</v>
      </c>
      <c r="BD30" s="9">
        <v>6686870.21</v>
      </c>
    </row>
    <row r="31" spans="1:56" ht="18.75" customHeight="1" x14ac:dyDescent="0.25">
      <c r="A31" s="10" t="s">
        <v>44</v>
      </c>
      <c r="B31" s="11"/>
      <c r="C31" s="11" t="s">
        <v>43</v>
      </c>
      <c r="D31" s="11" t="s">
        <v>43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2"/>
      <c r="W31" s="10" t="s">
        <v>44</v>
      </c>
      <c r="X31" s="13">
        <v>6359954.21</v>
      </c>
      <c r="Y31" s="13"/>
      <c r="Z31" s="13"/>
      <c r="AA31" s="13"/>
      <c r="AB31" s="13">
        <v>6359954.21</v>
      </c>
      <c r="AC31" s="13">
        <v>-115577.05</v>
      </c>
      <c r="AD31" s="13"/>
      <c r="AE31" s="13"/>
      <c r="AF31" s="13"/>
      <c r="AG31" s="13">
        <v>-115577.05</v>
      </c>
      <c r="AH31" s="13">
        <v>6244377.1600000001</v>
      </c>
      <c r="AI31" s="13"/>
      <c r="AJ31" s="13"/>
      <c r="AK31" s="13"/>
      <c r="AL31" s="13">
        <v>6244377.1600000001</v>
      </c>
      <c r="AM31" s="13">
        <v>6629370.21</v>
      </c>
      <c r="AN31" s="13"/>
      <c r="AO31" s="13"/>
      <c r="AP31" s="13"/>
      <c r="AQ31" s="13">
        <v>6629370.21</v>
      </c>
      <c r="AR31" s="13"/>
      <c r="AS31" s="13"/>
      <c r="AT31" s="13"/>
      <c r="AU31" s="13"/>
      <c r="AV31" s="13"/>
      <c r="AW31" s="13">
        <f t="shared" si="0"/>
        <v>6629.37021</v>
      </c>
      <c r="AX31" s="13">
        <f t="shared" si="1"/>
        <v>6686.87021</v>
      </c>
      <c r="AY31" s="13"/>
      <c r="AZ31" s="13"/>
      <c r="BA31" s="13"/>
      <c r="BB31" s="10" t="s">
        <v>44</v>
      </c>
      <c r="BC31" s="13">
        <v>6629370.21</v>
      </c>
      <c r="BD31" s="13">
        <v>6686870.21</v>
      </c>
    </row>
    <row r="32" spans="1:56" ht="18.75" customHeight="1" x14ac:dyDescent="0.25">
      <c r="A32" s="7" t="s">
        <v>45</v>
      </c>
      <c r="B32" s="6"/>
      <c r="C32" s="6" t="s">
        <v>46</v>
      </c>
      <c r="D32" s="6" t="s">
        <v>14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8"/>
      <c r="W32" s="7" t="s">
        <v>45</v>
      </c>
      <c r="X32" s="9">
        <v>120365094.78</v>
      </c>
      <c r="Y32" s="9"/>
      <c r="Z32" s="9">
        <v>101624600</v>
      </c>
      <c r="AA32" s="9"/>
      <c r="AB32" s="9">
        <v>18740494.780000001</v>
      </c>
      <c r="AC32" s="9">
        <v>-8960450.8599999994</v>
      </c>
      <c r="AD32" s="9"/>
      <c r="AE32" s="9">
        <v>-9596800</v>
      </c>
      <c r="AF32" s="9"/>
      <c r="AG32" s="9">
        <v>636349.14</v>
      </c>
      <c r="AH32" s="9">
        <v>111404643.92</v>
      </c>
      <c r="AI32" s="9"/>
      <c r="AJ32" s="9">
        <v>92027800</v>
      </c>
      <c r="AK32" s="9"/>
      <c r="AL32" s="9">
        <v>19376843.920000002</v>
      </c>
      <c r="AM32" s="9">
        <v>93707694.780000001</v>
      </c>
      <c r="AN32" s="9"/>
      <c r="AO32" s="9">
        <v>77642000</v>
      </c>
      <c r="AP32" s="9"/>
      <c r="AQ32" s="9">
        <v>16065694.779999999</v>
      </c>
      <c r="AR32" s="9">
        <v>17785000</v>
      </c>
      <c r="AS32" s="9"/>
      <c r="AT32" s="9">
        <v>17785000</v>
      </c>
      <c r="AU32" s="9"/>
      <c r="AV32" s="9"/>
      <c r="AW32" s="9">
        <f t="shared" si="0"/>
        <v>111492.69478000001</v>
      </c>
      <c r="AX32" s="9">
        <f t="shared" si="1"/>
        <v>13932.69478</v>
      </c>
      <c r="AY32" s="9"/>
      <c r="AZ32" s="9"/>
      <c r="BA32" s="9"/>
      <c r="BB32" s="7" t="s">
        <v>45</v>
      </c>
      <c r="BC32" s="9">
        <v>111492694.78</v>
      </c>
      <c r="BD32" s="9">
        <v>13932694.779999999</v>
      </c>
    </row>
    <row r="33" spans="1:56" ht="18.75" customHeight="1" x14ac:dyDescent="0.25">
      <c r="A33" s="10" t="s">
        <v>47</v>
      </c>
      <c r="B33" s="11"/>
      <c r="C33" s="11" t="s">
        <v>46</v>
      </c>
      <c r="D33" s="11" t="s">
        <v>13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2"/>
      <c r="W33" s="10" t="s">
        <v>47</v>
      </c>
      <c r="X33" s="13">
        <v>120365094.78</v>
      </c>
      <c r="Y33" s="13"/>
      <c r="Z33" s="13">
        <v>101624600</v>
      </c>
      <c r="AA33" s="13"/>
      <c r="AB33" s="13">
        <v>18740494.780000001</v>
      </c>
      <c r="AC33" s="13">
        <v>-8960450.8599999994</v>
      </c>
      <c r="AD33" s="13"/>
      <c r="AE33" s="13">
        <v>-9596800</v>
      </c>
      <c r="AF33" s="13"/>
      <c r="AG33" s="13">
        <v>636349.14</v>
      </c>
      <c r="AH33" s="13">
        <v>111404643.92</v>
      </c>
      <c r="AI33" s="13"/>
      <c r="AJ33" s="13">
        <v>92027800</v>
      </c>
      <c r="AK33" s="13"/>
      <c r="AL33" s="13">
        <v>19376843.920000002</v>
      </c>
      <c r="AM33" s="13">
        <v>93707694.780000001</v>
      </c>
      <c r="AN33" s="13"/>
      <c r="AO33" s="13">
        <v>77642000</v>
      </c>
      <c r="AP33" s="13"/>
      <c r="AQ33" s="13">
        <v>16065694.779999999</v>
      </c>
      <c r="AR33" s="13">
        <v>17785000</v>
      </c>
      <c r="AS33" s="13"/>
      <c r="AT33" s="13">
        <v>17785000</v>
      </c>
      <c r="AU33" s="13"/>
      <c r="AV33" s="13"/>
      <c r="AW33" s="13">
        <f t="shared" si="0"/>
        <v>111492.69478000001</v>
      </c>
      <c r="AX33" s="13">
        <f t="shared" si="1"/>
        <v>13932.69478</v>
      </c>
      <c r="AY33" s="13"/>
      <c r="AZ33" s="13"/>
      <c r="BA33" s="13"/>
      <c r="BB33" s="10" t="s">
        <v>47</v>
      </c>
      <c r="BC33" s="13">
        <v>111492694.78</v>
      </c>
      <c r="BD33" s="13">
        <v>13932694.779999999</v>
      </c>
    </row>
    <row r="34" spans="1:56" ht="18.75" customHeight="1" x14ac:dyDescent="0.25">
      <c r="A34" s="7" t="s">
        <v>48</v>
      </c>
      <c r="B34" s="6"/>
      <c r="C34" s="6" t="s">
        <v>29</v>
      </c>
      <c r="D34" s="6" t="s">
        <v>14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8"/>
      <c r="W34" s="7" t="s">
        <v>48</v>
      </c>
      <c r="X34" s="9">
        <v>3315655.52</v>
      </c>
      <c r="Y34" s="9">
        <v>130441.49</v>
      </c>
      <c r="Z34" s="9">
        <v>931625.11</v>
      </c>
      <c r="AA34" s="9"/>
      <c r="AB34" s="9">
        <v>2253588.92</v>
      </c>
      <c r="AC34" s="9">
        <v>-1180074</v>
      </c>
      <c r="AD34" s="9">
        <v>-130441.49</v>
      </c>
      <c r="AE34" s="9">
        <v>-931625.11</v>
      </c>
      <c r="AF34" s="9"/>
      <c r="AG34" s="9">
        <v>-118007.4</v>
      </c>
      <c r="AH34" s="9">
        <v>2135581.52</v>
      </c>
      <c r="AI34" s="9"/>
      <c r="AJ34" s="9"/>
      <c r="AK34" s="9"/>
      <c r="AL34" s="9">
        <v>2135581.52</v>
      </c>
      <c r="AM34" s="9">
        <v>2135581.52</v>
      </c>
      <c r="AN34" s="9"/>
      <c r="AO34" s="9"/>
      <c r="AP34" s="9"/>
      <c r="AQ34" s="9">
        <v>2135581.52</v>
      </c>
      <c r="AR34" s="9">
        <v>1304709</v>
      </c>
      <c r="AS34" s="9">
        <v>133989.25</v>
      </c>
      <c r="AT34" s="9">
        <v>1040248.85</v>
      </c>
      <c r="AU34" s="9"/>
      <c r="AV34" s="9">
        <v>130470.9</v>
      </c>
      <c r="AW34" s="9">
        <f t="shared" si="0"/>
        <v>3440.29052</v>
      </c>
      <c r="AX34" s="9">
        <f t="shared" si="1"/>
        <v>3813.0645199999999</v>
      </c>
      <c r="AY34" s="9">
        <v>171347.08</v>
      </c>
      <c r="AZ34" s="9">
        <v>1338387.6200000001</v>
      </c>
      <c r="BA34" s="9"/>
      <c r="BB34" s="7" t="s">
        <v>48</v>
      </c>
      <c r="BC34" s="9">
        <v>3440290.52</v>
      </c>
      <c r="BD34" s="9">
        <v>3813064.52</v>
      </c>
    </row>
    <row r="35" spans="1:56" ht="18.75" customHeight="1" x14ac:dyDescent="0.25">
      <c r="A35" s="10" t="s">
        <v>49</v>
      </c>
      <c r="B35" s="11"/>
      <c r="C35" s="11" t="s">
        <v>29</v>
      </c>
      <c r="D35" s="11" t="s">
        <v>13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2"/>
      <c r="W35" s="10" t="s">
        <v>49</v>
      </c>
      <c r="X35" s="13">
        <v>2135581.52</v>
      </c>
      <c r="Y35" s="13"/>
      <c r="Z35" s="13"/>
      <c r="AA35" s="13"/>
      <c r="AB35" s="13">
        <v>2135581.52</v>
      </c>
      <c r="AC35" s="13"/>
      <c r="AD35" s="13"/>
      <c r="AE35" s="13"/>
      <c r="AF35" s="13"/>
      <c r="AG35" s="13"/>
      <c r="AH35" s="13">
        <v>2135581.52</v>
      </c>
      <c r="AI35" s="13"/>
      <c r="AJ35" s="13"/>
      <c r="AK35" s="13"/>
      <c r="AL35" s="13">
        <v>2135581.52</v>
      </c>
      <c r="AM35" s="13">
        <v>2135581.52</v>
      </c>
      <c r="AN35" s="13"/>
      <c r="AO35" s="13"/>
      <c r="AP35" s="13"/>
      <c r="AQ35" s="13">
        <v>2135581.52</v>
      </c>
      <c r="AR35" s="13"/>
      <c r="AS35" s="13"/>
      <c r="AT35" s="13"/>
      <c r="AU35" s="13"/>
      <c r="AV35" s="13"/>
      <c r="AW35" s="13">
        <f t="shared" si="0"/>
        <v>2135.5815200000002</v>
      </c>
      <c r="AX35" s="13">
        <f t="shared" si="1"/>
        <v>2135.5815200000002</v>
      </c>
      <c r="AY35" s="13"/>
      <c r="AZ35" s="13"/>
      <c r="BA35" s="13"/>
      <c r="BB35" s="10" t="s">
        <v>49</v>
      </c>
      <c r="BC35" s="13">
        <v>2135581.52</v>
      </c>
      <c r="BD35" s="13">
        <v>2135581.52</v>
      </c>
    </row>
    <row r="36" spans="1:56" ht="18.75" customHeight="1" x14ac:dyDescent="0.25">
      <c r="A36" s="10" t="s">
        <v>61</v>
      </c>
      <c r="B36" s="11"/>
      <c r="C36" s="11" t="s">
        <v>29</v>
      </c>
      <c r="D36" s="11" t="s">
        <v>16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2"/>
      <c r="W36" s="10" t="s">
        <v>61</v>
      </c>
      <c r="X36" s="13">
        <v>1180074</v>
      </c>
      <c r="Y36" s="13">
        <v>130441.49</v>
      </c>
      <c r="Z36" s="13">
        <v>931625.11</v>
      </c>
      <c r="AA36" s="13"/>
      <c r="AB36" s="13">
        <v>118007.4</v>
      </c>
      <c r="AC36" s="13">
        <v>-1180074</v>
      </c>
      <c r="AD36" s="13">
        <v>-130441.49</v>
      </c>
      <c r="AE36" s="13">
        <v>-931625.11</v>
      </c>
      <c r="AF36" s="13"/>
      <c r="AG36" s="13">
        <v>-118007.4</v>
      </c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>
        <v>1304709</v>
      </c>
      <c r="AS36" s="13">
        <v>133989.25</v>
      </c>
      <c r="AT36" s="13">
        <v>1040248.85</v>
      </c>
      <c r="AU36" s="13"/>
      <c r="AV36" s="13">
        <v>130470.9</v>
      </c>
      <c r="AW36" s="13">
        <f t="shared" si="0"/>
        <v>1304.7090000000001</v>
      </c>
      <c r="AX36" s="13">
        <f t="shared" si="1"/>
        <v>1677.4829999999999</v>
      </c>
      <c r="AY36" s="13">
        <v>171347.08</v>
      </c>
      <c r="AZ36" s="13">
        <v>1338387.6200000001</v>
      </c>
      <c r="BA36" s="13"/>
      <c r="BB36" s="10" t="s">
        <v>61</v>
      </c>
      <c r="BC36" s="13">
        <v>1304709</v>
      </c>
      <c r="BD36" s="13">
        <v>1677483</v>
      </c>
    </row>
    <row r="37" spans="1:56" ht="18.75" customHeight="1" x14ac:dyDescent="0.25">
      <c r="A37" s="14" t="s">
        <v>50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8"/>
      <c r="W37" s="14" t="s">
        <v>50</v>
      </c>
      <c r="X37" s="9">
        <v>170601672.72999999</v>
      </c>
      <c r="Y37" s="9">
        <v>427841.49</v>
      </c>
      <c r="Z37" s="9">
        <v>109986945.11</v>
      </c>
      <c r="AA37" s="9"/>
      <c r="AB37" s="9">
        <v>60186886.130000003</v>
      </c>
      <c r="AC37" s="9">
        <v>62504235.329999998</v>
      </c>
      <c r="AD37" s="9">
        <v>2697386.59</v>
      </c>
      <c r="AE37" s="9">
        <v>37975909.32</v>
      </c>
      <c r="AF37" s="9"/>
      <c r="AG37" s="9">
        <v>21830939.420000002</v>
      </c>
      <c r="AH37" s="9">
        <v>233105908.06</v>
      </c>
      <c r="AI37" s="9">
        <v>3125228.08</v>
      </c>
      <c r="AJ37" s="9">
        <v>147962854.43000001</v>
      </c>
      <c r="AK37" s="9"/>
      <c r="AL37" s="9">
        <v>82017825.549999997</v>
      </c>
      <c r="AM37" s="9">
        <v>145494177.40000001</v>
      </c>
      <c r="AN37" s="9">
        <v>297400</v>
      </c>
      <c r="AO37" s="9">
        <v>85887270</v>
      </c>
      <c r="AP37" s="9"/>
      <c r="AQ37" s="9">
        <v>59309507.399999999</v>
      </c>
      <c r="AR37" s="9">
        <v>52602096.68</v>
      </c>
      <c r="AS37" s="9">
        <v>3276189.25</v>
      </c>
      <c r="AT37" s="9">
        <v>47225907.43</v>
      </c>
      <c r="AU37" s="9"/>
      <c r="AV37" s="9">
        <v>2100000</v>
      </c>
      <c r="AW37" s="9">
        <f t="shared" si="0"/>
        <v>198096.27408</v>
      </c>
      <c r="AX37" s="9">
        <f t="shared" si="1"/>
        <v>58473.5821</v>
      </c>
      <c r="AY37" s="9">
        <v>481247.08</v>
      </c>
      <c r="AZ37" s="9">
        <v>1341907.6200000001</v>
      </c>
      <c r="BA37" s="9"/>
      <c r="BB37" s="14" t="s">
        <v>50</v>
      </c>
      <c r="BC37" s="9">
        <v>198096274.08000001</v>
      </c>
      <c r="BD37" s="9">
        <v>58473582.100000001</v>
      </c>
    </row>
  </sheetData>
  <mergeCells count="42">
    <mergeCell ref="A9:A10"/>
    <mergeCell ref="W9:W10"/>
    <mergeCell ref="X9:X10"/>
    <mergeCell ref="AA9:AA10"/>
    <mergeCell ref="A6:BB6"/>
    <mergeCell ref="AX9:AX10"/>
    <mergeCell ref="AV9:AV10"/>
    <mergeCell ref="AT9:AT10"/>
    <mergeCell ref="AY9:AY10"/>
    <mergeCell ref="AR9:AR10"/>
    <mergeCell ref="AM9:AM10"/>
    <mergeCell ref="Z9:Z10"/>
    <mergeCell ref="Y9:Y10"/>
    <mergeCell ref="BB9:BB10"/>
    <mergeCell ref="AC9:AC10"/>
    <mergeCell ref="AF9:AF10"/>
    <mergeCell ref="B9:B10"/>
    <mergeCell ref="AU9:AU10"/>
    <mergeCell ref="AZ9:AZ10"/>
    <mergeCell ref="AN9:AN10"/>
    <mergeCell ref="AP9:AP10"/>
    <mergeCell ref="AO9:AO10"/>
    <mergeCell ref="AQ9:AQ10"/>
    <mergeCell ref="AG9:AG10"/>
    <mergeCell ref="AH9:AH10"/>
    <mergeCell ref="AE9:AE10"/>
    <mergeCell ref="AB9:AB10"/>
    <mergeCell ref="AI9:AI10"/>
    <mergeCell ref="AJ9:AJ10"/>
    <mergeCell ref="AK9:AK10"/>
    <mergeCell ref="AL9:AL10"/>
    <mergeCell ref="AD9:AD10"/>
    <mergeCell ref="E9:S10"/>
    <mergeCell ref="BC9:BC10"/>
    <mergeCell ref="BD9:BD10"/>
    <mergeCell ref="C9:D10"/>
    <mergeCell ref="V9:V10"/>
    <mergeCell ref="AW9:AW10"/>
    <mergeCell ref="T9:T10"/>
    <mergeCell ref="AS9:AS10"/>
    <mergeCell ref="U9:U10"/>
    <mergeCell ref="BA9:BA10"/>
  </mergeCells>
  <pageMargins left="1.17" right="0.39" top="0.78" bottom="0.78" header="0" footer="0"/>
  <pageSetup paperSize="9" scale="1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2-й и 3-й года</vt:lpstr>
      <vt:lpstr>'2-й и 3-й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rep:2.55.0.442</dc:description>
  <cp:lastModifiedBy>user</cp:lastModifiedBy>
  <cp:lastPrinted>2023-01-09T05:34:23Z</cp:lastPrinted>
  <dcterms:created xsi:type="dcterms:W3CDTF">2023-01-05T10:15:50Z</dcterms:created>
  <dcterms:modified xsi:type="dcterms:W3CDTF">2023-01-09T05:40:22Z</dcterms:modified>
</cp:coreProperties>
</file>