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7257830B-3C3B-40E4-AF71-3A42AC66D7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</workbook>
</file>

<file path=xl/calcChain.xml><?xml version="1.0" encoding="utf-8"?>
<calcChain xmlns="http://schemas.openxmlformats.org/spreadsheetml/2006/main">
  <c r="D10" i="1" l="1"/>
  <c r="C34" i="1"/>
  <c r="C10" i="1"/>
  <c r="C29" i="1"/>
  <c r="E10" i="1" l="1"/>
  <c r="E29" i="1"/>
  <c r="E28" i="1" s="1"/>
  <c r="D29" i="1"/>
  <c r="D28" i="1" s="1"/>
  <c r="C28" i="1"/>
  <c r="D25" i="1"/>
  <c r="E25" i="1"/>
  <c r="C25" i="1"/>
  <c r="E34" i="1" l="1"/>
  <c r="D34" i="1"/>
</calcChain>
</file>

<file path=xl/sharedStrings.xml><?xml version="1.0" encoding="utf-8"?>
<sst xmlns="http://schemas.openxmlformats.org/spreadsheetml/2006/main" count="41" uniqueCount="41">
  <si>
    <t>Наименование</t>
  </si>
  <si>
    <t>1.</t>
  </si>
  <si>
    <t>Выравнивание бюджетной обеспеченности (дотации из ОБ)</t>
  </si>
  <si>
    <t>2.</t>
  </si>
  <si>
    <t>Выравнивание бюджетной обеспеченности (дотации) за счет средств ГМР</t>
  </si>
  <si>
    <t>3.</t>
  </si>
  <si>
    <t>4.</t>
  </si>
  <si>
    <t>5.</t>
  </si>
  <si>
    <t>ИТОГО:</t>
  </si>
  <si>
    <t>№ п/п</t>
  </si>
  <si>
    <t xml:space="preserve">2023 год (тыс. руб.)
</t>
  </si>
  <si>
    <t>Приложение 5</t>
  </si>
  <si>
    <t>Субсидии бюджетам  (межбюджетные субсидии), в том числе:</t>
  </si>
  <si>
    <t>Субсидии на мероприятия по созданию мест (площадок) накопления твердых коммунальных отходов (КЦ 1084)</t>
  </si>
  <si>
    <t>Субсидии из бюджета Ленинградской области бюджета стимулирующие выплаты по культуре  (КЦ 1022)</t>
  </si>
  <si>
    <t xml:space="preserve">Субсидии из бюджета Ленинградской области на мероприятия по № 147-оз </t>
  </si>
  <si>
    <t xml:space="preserve">Субсидии из бюджета Ленинградской области на мероприятия по № 03-оз </t>
  </si>
  <si>
    <t xml:space="preserve">Субвенции бюджетам субъектов Российской Федерации и муниципальных образований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</si>
  <si>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19-365)</t>
  </si>
  <si>
    <t>Субвенции бюджетам городских поселений на выполнение передаваемых полномочий субъектов Российской Федерации (КЦ 3038)</t>
  </si>
  <si>
    <t>Иные межбюджетные транферты</t>
  </si>
  <si>
    <t>Прочие межбюджетные трансферты, передаваемые бюджетам городских поселений, в том числе</t>
  </si>
  <si>
    <t>Субсидии на  развитие общественной инфрастуктуры муниципального значения (КЦ 1089)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</si>
  <si>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1043)</t>
  </si>
  <si>
    <t>Субсидии бюджетам сельских поселений на реализацию мероприятий по обеспечению жильем молодых семей</t>
  </si>
  <si>
    <t xml:space="preserve">2024 год (тыс. руб.)
</t>
  </si>
  <si>
    <t>Субсидии на строительство и реконструкцию объектов культуры Ленинградской области</t>
  </si>
  <si>
    <t>Субсидии на создание инженерной и транспортной инфраструктуры на земельных участках</t>
  </si>
  <si>
    <t xml:space="preserve">Межбюджетные трансферты, выделенные бюджету Таицкого
городского  поселения из других бюджетов на 2023 год и на  плановый период  2024 - 2025 годов.
</t>
  </si>
  <si>
    <t xml:space="preserve">2025 год (тыс. руб.)
</t>
  </si>
  <si>
    <t>Субсидии на мероприятия по ликвидации несанкционированных свалок</t>
  </si>
  <si>
    <t>Обеспечение мероприятий по переселению граждан из аварийного жилищного фонда (конкурсные)</t>
  </si>
  <si>
    <t>Cубсидии на реализацию программ формирования современной городской среды (КЦ 22-55550-00000-00000)</t>
  </si>
  <si>
    <t xml:space="preserve">  -  на  мероприятия в области охраны окружающей среды (КЦ 25)</t>
  </si>
  <si>
    <t xml:space="preserve">  -  на профилактику девиантного поведения молодежи и трудовой адаптации несовершеннолетних  (КЦ 10)   </t>
  </si>
  <si>
    <t xml:space="preserve"> - Комфортная городская среда и день ГМР (КЦ 09)</t>
  </si>
  <si>
    <t xml:space="preserve"> -  на иные мероприятия ( проведение мероприятий, направленных на укрепление межнационального и межконфессионального согласия и поддержку и развитие культуры народов Российской Федерации, проживающих на территории Гатчинского муниципального района) (КЦ 60) </t>
  </si>
  <si>
    <t xml:space="preserve"> - Ремонт автомобильных дорог и тротуаров (КЦ 32)</t>
  </si>
  <si>
    <t xml:space="preserve"> - Переселение граждан из аварийного жилищного фонда (КЦ 32)</t>
  </si>
  <si>
    <t xml:space="preserve"> к решению совета депутатов МО Таицкое городское поселение</t>
  </si>
  <si>
    <t>от  ______________2023 года №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</si>
</sst>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5" fillId="2" borderId="3" xfId="1" applyFont="1" applyFill="1" applyBorder="1" applyAlignment="1">
      <alignment horizontal="left" vertical="center" wrapText="1" readingOrder="1"/>
    </xf>
    <xf numFmtId="0" fontId="7" fillId="0" borderId="3" xfId="1" applyFont="1" applyBorder="1" applyAlignment="1">
      <alignment horizontal="left" vertical="center" wrapText="1" readingOrder="1"/>
    </xf>
    <xf numFmtId="0" fontId="5" fillId="0" borderId="3" xfId="1" applyFont="1" applyBorder="1" applyAlignment="1">
      <alignment horizontal="left" vertical="center" wrapText="1" readingOrder="1"/>
    </xf>
    <xf numFmtId="2" fontId="8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/>
    <xf numFmtId="2" fontId="2" fillId="0" borderId="1" xfId="0" applyNumberFormat="1" applyFont="1" applyBorder="1"/>
    <xf numFmtId="2" fontId="5" fillId="2" borderId="4" xfId="1" applyNumberFormat="1" applyFont="1" applyFill="1" applyBorder="1" applyAlignment="1">
      <alignment horizontal="right" vertical="center" wrapText="1" readingOrder="1"/>
    </xf>
    <xf numFmtId="2" fontId="8" fillId="2" borderId="1" xfId="0" applyNumberFormat="1" applyFont="1" applyFill="1" applyBorder="1" applyAlignment="1">
      <alignment horizontal="right" vertical="center" wrapText="1"/>
    </xf>
    <xf numFmtId="0" fontId="7" fillId="2" borderId="3" xfId="1" applyFont="1" applyFill="1" applyBorder="1" applyAlignment="1">
      <alignment horizontal="left" vertical="center" wrapText="1" readingOrder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topLeftCell="A31" workbookViewId="0">
      <selection activeCell="H7" sqref="H7"/>
    </sheetView>
  </sheetViews>
  <sheetFormatPr defaultRowHeight="15" x14ac:dyDescent="0.25"/>
  <cols>
    <col min="1" max="1" width="8.42578125" style="7" customWidth="1"/>
    <col min="2" max="2" width="43.28515625" style="1" customWidth="1"/>
    <col min="3" max="5" width="11.85546875" style="1" customWidth="1"/>
  </cols>
  <sheetData>
    <row r="1" spans="1:5" x14ac:dyDescent="0.25">
      <c r="D1" s="20" t="s">
        <v>11</v>
      </c>
      <c r="E1" s="20"/>
    </row>
    <row r="2" spans="1:5" x14ac:dyDescent="0.25">
      <c r="A2" s="20" t="s">
        <v>39</v>
      </c>
      <c r="B2" s="20"/>
      <c r="C2" s="20"/>
      <c r="D2" s="20"/>
      <c r="E2" s="20"/>
    </row>
    <row r="3" spans="1:5" x14ac:dyDescent="0.25">
      <c r="B3" s="20" t="s">
        <v>40</v>
      </c>
      <c r="C3" s="20"/>
      <c r="D3" s="20"/>
      <c r="E3" s="20"/>
    </row>
    <row r="4" spans="1:5" x14ac:dyDescent="0.25">
      <c r="D4" s="8"/>
      <c r="E4" s="8"/>
    </row>
    <row r="5" spans="1:5" ht="62.25" customHeight="1" x14ac:dyDescent="0.25">
      <c r="A5" s="21" t="s">
        <v>28</v>
      </c>
      <c r="B5" s="22"/>
      <c r="C5" s="22"/>
      <c r="D5" s="22"/>
      <c r="E5" s="22"/>
    </row>
    <row r="7" spans="1:5" ht="43.5" x14ac:dyDescent="0.25">
      <c r="A7" s="5" t="s">
        <v>9</v>
      </c>
      <c r="B7" s="3" t="s">
        <v>0</v>
      </c>
      <c r="C7" s="4" t="s">
        <v>10</v>
      </c>
      <c r="D7" s="4" t="s">
        <v>25</v>
      </c>
      <c r="E7" s="4" t="s">
        <v>29</v>
      </c>
    </row>
    <row r="8" spans="1:5" ht="31.5" x14ac:dyDescent="0.25">
      <c r="A8" s="6" t="s">
        <v>1</v>
      </c>
      <c r="B8" s="10" t="s">
        <v>2</v>
      </c>
      <c r="C8" s="15">
        <v>5460.5</v>
      </c>
      <c r="D8" s="15">
        <v>5821.9</v>
      </c>
      <c r="E8" s="15">
        <v>6165.5</v>
      </c>
    </row>
    <row r="9" spans="1:5" ht="47.25" x14ac:dyDescent="0.25">
      <c r="A9" s="6" t="s">
        <v>3</v>
      </c>
      <c r="B9" s="10" t="s">
        <v>4</v>
      </c>
      <c r="C9" s="15">
        <v>5502.5</v>
      </c>
      <c r="D9" s="15">
        <v>5631.6</v>
      </c>
      <c r="E9" s="15">
        <v>5757.4</v>
      </c>
    </row>
    <row r="10" spans="1:5" ht="29.25" x14ac:dyDescent="0.25">
      <c r="A10" s="6" t="s">
        <v>5</v>
      </c>
      <c r="B10" s="2" t="s">
        <v>12</v>
      </c>
      <c r="C10" s="15">
        <f>SUM(C11:C24)</f>
        <v>153450.85481000002</v>
      </c>
      <c r="D10" s="15">
        <f>SUM(D11:D20)</f>
        <v>6034.9110000000001</v>
      </c>
      <c r="E10" s="15">
        <f t="shared" ref="E10" si="0">SUM(E11:E20)</f>
        <v>5283.2570000000005</v>
      </c>
    </row>
    <row r="11" spans="1:5" ht="45" x14ac:dyDescent="0.25">
      <c r="A11" s="6"/>
      <c r="B11" s="9" t="s">
        <v>14</v>
      </c>
      <c r="C11" s="16">
        <v>2081.4</v>
      </c>
      <c r="D11" s="16">
        <v>1900.9</v>
      </c>
      <c r="E11" s="16">
        <v>1900.9</v>
      </c>
    </row>
    <row r="12" spans="1:5" ht="30" x14ac:dyDescent="0.25">
      <c r="A12" s="6"/>
      <c r="B12" s="9" t="s">
        <v>15</v>
      </c>
      <c r="C12" s="16">
        <v>685.3</v>
      </c>
      <c r="D12" s="16">
        <v>0</v>
      </c>
      <c r="E12" s="16">
        <v>0</v>
      </c>
    </row>
    <row r="13" spans="1:5" ht="30" x14ac:dyDescent="0.25">
      <c r="A13" s="6"/>
      <c r="B13" s="9" t="s">
        <v>16</v>
      </c>
      <c r="C13" s="16">
        <v>1050.4000000000001</v>
      </c>
      <c r="D13" s="16">
        <v>0</v>
      </c>
      <c r="E13" s="16">
        <v>0</v>
      </c>
    </row>
    <row r="14" spans="1:5" ht="45" x14ac:dyDescent="0.25">
      <c r="A14" s="6"/>
      <c r="B14" s="9" t="s">
        <v>13</v>
      </c>
      <c r="C14" s="16">
        <v>0</v>
      </c>
      <c r="D14" s="16">
        <v>0</v>
      </c>
      <c r="E14" s="16">
        <v>0</v>
      </c>
    </row>
    <row r="15" spans="1:5" ht="45" x14ac:dyDescent="0.25">
      <c r="A15" s="6"/>
      <c r="B15" s="12" t="s">
        <v>22</v>
      </c>
      <c r="C15" s="16">
        <v>2350</v>
      </c>
      <c r="D15" s="16">
        <v>0</v>
      </c>
      <c r="E15" s="16">
        <v>0</v>
      </c>
    </row>
    <row r="16" spans="1:5" ht="131.25" customHeight="1" x14ac:dyDescent="0.25">
      <c r="A16" s="6"/>
      <c r="B16" s="13" t="s">
        <v>23</v>
      </c>
      <c r="C16" s="16">
        <v>0</v>
      </c>
      <c r="D16" s="16">
        <v>0</v>
      </c>
      <c r="E16" s="16">
        <v>0</v>
      </c>
    </row>
    <row r="17" spans="1:5" ht="47.25" x14ac:dyDescent="0.25">
      <c r="A17" s="6"/>
      <c r="B17" s="13" t="s">
        <v>24</v>
      </c>
      <c r="C17" s="16">
        <v>0</v>
      </c>
      <c r="D17" s="16">
        <v>2267.8110000000001</v>
      </c>
      <c r="E17" s="16">
        <v>2915.7570000000001</v>
      </c>
    </row>
    <row r="18" spans="1:5" ht="47.25" x14ac:dyDescent="0.25">
      <c r="A18" s="6"/>
      <c r="B18" s="13" t="s">
        <v>26</v>
      </c>
      <c r="C18" s="16">
        <v>95427</v>
      </c>
      <c r="D18" s="16">
        <v>0</v>
      </c>
      <c r="E18" s="16">
        <v>0</v>
      </c>
    </row>
    <row r="19" spans="1:5" ht="47.25" x14ac:dyDescent="0.25">
      <c r="A19" s="6"/>
      <c r="B19" s="13" t="s">
        <v>27</v>
      </c>
      <c r="C19" s="16">
        <v>8241.75</v>
      </c>
      <c r="D19" s="16">
        <v>0</v>
      </c>
      <c r="E19" s="16">
        <v>0</v>
      </c>
    </row>
    <row r="20" spans="1:5" ht="47.25" x14ac:dyDescent="0.25">
      <c r="A20" s="6"/>
      <c r="B20" s="13" t="s">
        <v>30</v>
      </c>
      <c r="C20" s="16">
        <v>0</v>
      </c>
      <c r="D20" s="16">
        <v>1866.2</v>
      </c>
      <c r="E20" s="16">
        <v>466.6</v>
      </c>
    </row>
    <row r="21" spans="1:5" ht="47.25" x14ac:dyDescent="0.25">
      <c r="A21" s="6"/>
      <c r="B21" s="13" t="s">
        <v>31</v>
      </c>
      <c r="C21" s="16">
        <v>21729.19</v>
      </c>
      <c r="D21" s="16">
        <v>0</v>
      </c>
      <c r="E21" s="16">
        <v>0</v>
      </c>
    </row>
    <row r="22" spans="1:5" ht="47.25" x14ac:dyDescent="0.25">
      <c r="A22" s="6"/>
      <c r="B22" s="13" t="s">
        <v>32</v>
      </c>
      <c r="C22" s="16">
        <v>10000</v>
      </c>
      <c r="D22" s="16">
        <v>0</v>
      </c>
      <c r="E22" s="16">
        <v>0</v>
      </c>
    </row>
    <row r="23" spans="1:5" ht="30" x14ac:dyDescent="0.25">
      <c r="A23" s="6"/>
      <c r="B23" s="19" t="s">
        <v>37</v>
      </c>
      <c r="C23" s="16">
        <v>5631.0609000000004</v>
      </c>
      <c r="D23" s="16">
        <v>0</v>
      </c>
      <c r="E23" s="16">
        <v>0</v>
      </c>
    </row>
    <row r="24" spans="1:5" ht="30" x14ac:dyDescent="0.25">
      <c r="A24" s="6"/>
      <c r="B24" s="14" t="s">
        <v>38</v>
      </c>
      <c r="C24" s="16">
        <v>6254.7539100000004</v>
      </c>
      <c r="D24" s="16">
        <v>0</v>
      </c>
      <c r="E24" s="16">
        <v>0</v>
      </c>
    </row>
    <row r="25" spans="1:5" ht="43.5" x14ac:dyDescent="0.25">
      <c r="A25" s="6" t="s">
        <v>6</v>
      </c>
      <c r="B25" s="2" t="s">
        <v>17</v>
      </c>
      <c r="C25" s="15">
        <f>C26+C27</f>
        <v>318.12</v>
      </c>
      <c r="D25" s="15">
        <f t="shared" ref="D25:E25" si="1">D26+D27</f>
        <v>332.02</v>
      </c>
      <c r="E25" s="15">
        <f t="shared" si="1"/>
        <v>343.41999999999996</v>
      </c>
    </row>
    <row r="26" spans="1:5" ht="78.75" x14ac:dyDescent="0.25">
      <c r="A26" s="6"/>
      <c r="B26" s="11" t="s">
        <v>18</v>
      </c>
      <c r="C26" s="17">
        <v>314.60000000000002</v>
      </c>
      <c r="D26" s="17">
        <v>328.5</v>
      </c>
      <c r="E26" s="17">
        <v>339.9</v>
      </c>
    </row>
    <row r="27" spans="1:5" ht="63" x14ac:dyDescent="0.25">
      <c r="A27" s="6"/>
      <c r="B27" s="11" t="s">
        <v>19</v>
      </c>
      <c r="C27" s="17">
        <v>3.52</v>
      </c>
      <c r="D27" s="17">
        <v>3.52</v>
      </c>
      <c r="E27" s="17">
        <v>3.52</v>
      </c>
    </row>
    <row r="28" spans="1:5" x14ac:dyDescent="0.25">
      <c r="A28" s="6" t="s">
        <v>7</v>
      </c>
      <c r="B28" s="2" t="s">
        <v>20</v>
      </c>
      <c r="C28" s="15">
        <f>C29</f>
        <v>3230.6</v>
      </c>
      <c r="D28" s="15">
        <f t="shared" ref="D28:E28" si="2">D29</f>
        <v>500</v>
      </c>
      <c r="E28" s="15">
        <f t="shared" si="2"/>
        <v>0</v>
      </c>
    </row>
    <row r="29" spans="1:5" ht="45" x14ac:dyDescent="0.25">
      <c r="A29" s="6"/>
      <c r="B29" s="9" t="s">
        <v>21</v>
      </c>
      <c r="C29" s="16">
        <f>SUM(C30:C33)</f>
        <v>3230.6</v>
      </c>
      <c r="D29" s="16">
        <f t="shared" ref="D29:E29" si="3">D30+D31</f>
        <v>500</v>
      </c>
      <c r="E29" s="16">
        <f t="shared" si="3"/>
        <v>0</v>
      </c>
    </row>
    <row r="30" spans="1:5" ht="30" x14ac:dyDescent="0.25">
      <c r="A30" s="6"/>
      <c r="B30" s="12" t="s">
        <v>33</v>
      </c>
      <c r="C30" s="16">
        <v>1000</v>
      </c>
      <c r="D30" s="16">
        <v>500</v>
      </c>
      <c r="E30" s="16">
        <v>0</v>
      </c>
    </row>
    <row r="31" spans="1:5" ht="45" x14ac:dyDescent="0.25">
      <c r="A31" s="6"/>
      <c r="B31" s="12" t="s">
        <v>34</v>
      </c>
      <c r="C31" s="18">
        <v>80.599999999999994</v>
      </c>
      <c r="D31" s="18">
        <v>0</v>
      </c>
      <c r="E31" s="18">
        <v>0</v>
      </c>
    </row>
    <row r="32" spans="1:5" ht="105" x14ac:dyDescent="0.25">
      <c r="A32" s="6"/>
      <c r="B32" s="12" t="s">
        <v>36</v>
      </c>
      <c r="C32" s="16">
        <v>150</v>
      </c>
      <c r="D32" s="16">
        <v>0</v>
      </c>
      <c r="E32" s="16">
        <v>0</v>
      </c>
    </row>
    <row r="33" spans="1:5" ht="30" x14ac:dyDescent="0.25">
      <c r="A33" s="6"/>
      <c r="B33" s="19" t="s">
        <v>35</v>
      </c>
      <c r="C33" s="18">
        <v>2000</v>
      </c>
      <c r="D33" s="18">
        <v>0</v>
      </c>
      <c r="E33" s="18">
        <v>0</v>
      </c>
    </row>
    <row r="34" spans="1:5" ht="18.75" customHeight="1" x14ac:dyDescent="0.25">
      <c r="A34" s="6"/>
      <c r="B34" s="2" t="s">
        <v>8</v>
      </c>
      <c r="C34" s="15">
        <f>C8+C9+C10+C25+C28+0.01</f>
        <v>167962.58481000003</v>
      </c>
      <c r="D34" s="15">
        <f>D8+D9+D10+D25+D28</f>
        <v>18320.431</v>
      </c>
      <c r="E34" s="15">
        <f t="shared" ref="E34" si="4">E8+E9+E10+E25+E28</f>
        <v>17549.576999999997</v>
      </c>
    </row>
  </sheetData>
  <mergeCells count="4">
    <mergeCell ref="A2:E2"/>
    <mergeCell ref="A5:E5"/>
    <mergeCell ref="D1:E1"/>
    <mergeCell ref="B3:E3"/>
  </mergeCells>
  <pageMargins left="0.9055118110236221" right="0.5118110236220472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2023-06-19T05:42:23Z</dcterms:modified>
</cp:coreProperties>
</file>