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99AA5AE-85CB-4F15-8BE0-C63E3B8342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1" i="2" l="1"/>
  <c r="BI11" i="2"/>
  <c r="AR12" i="2"/>
  <c r="BI12" i="2"/>
  <c r="AR13" i="2"/>
  <c r="BI13" i="2"/>
  <c r="AR14" i="2"/>
  <c r="BI14" i="2"/>
  <c r="AR15" i="2"/>
  <c r="BI15" i="2"/>
  <c r="AR16" i="2"/>
  <c r="BI16" i="2"/>
  <c r="AR17" i="2"/>
  <c r="BI17" i="2"/>
  <c r="AR18" i="2"/>
  <c r="BI18" i="2"/>
  <c r="AR19" i="2"/>
  <c r="BI19" i="2"/>
  <c r="AR20" i="2"/>
  <c r="BI20" i="2"/>
  <c r="AR21" i="2"/>
  <c r="BI21" i="2"/>
  <c r="AR22" i="2"/>
  <c r="BI22" i="2"/>
  <c r="AR23" i="2"/>
  <c r="BI23" i="2"/>
  <c r="AR24" i="2"/>
  <c r="BI24" i="2"/>
  <c r="AR25" i="2"/>
  <c r="BI25" i="2"/>
  <c r="AR26" i="2"/>
  <c r="BI26" i="2"/>
  <c r="AR27" i="2"/>
  <c r="BI27" i="2"/>
  <c r="AR28" i="2"/>
  <c r="BI28" i="2"/>
  <c r="AR29" i="2"/>
  <c r="BI29" i="2"/>
  <c r="AR30" i="2"/>
  <c r="BI30" i="2"/>
  <c r="AR31" i="2"/>
  <c r="BI31" i="2"/>
  <c r="AR32" i="2"/>
  <c r="BI32" i="2"/>
  <c r="AR33" i="2"/>
  <c r="BI33" i="2"/>
  <c r="AR34" i="2"/>
  <c r="BI34" i="2"/>
  <c r="AR35" i="2"/>
  <c r="BI35" i="2"/>
  <c r="AR36" i="2"/>
  <c r="BI36" i="2"/>
  <c r="AR37" i="2"/>
  <c r="BI37" i="2"/>
  <c r="AR38" i="2"/>
  <c r="BI38" i="2"/>
  <c r="AR39" i="2"/>
  <c r="BI39" i="2"/>
  <c r="AR40" i="2"/>
  <c r="BI40" i="2"/>
  <c r="AR41" i="2"/>
  <c r="BI41" i="2"/>
  <c r="AR42" i="2"/>
  <c r="BI42" i="2"/>
  <c r="AR43" i="2"/>
  <c r="BI43" i="2"/>
  <c r="AR44" i="2"/>
  <c r="BI44" i="2"/>
  <c r="AR45" i="2"/>
  <c r="BI45" i="2"/>
  <c r="AR46" i="2"/>
  <c r="BI46" i="2"/>
  <c r="AR47" i="2"/>
  <c r="BI47" i="2"/>
  <c r="AR48" i="2"/>
  <c r="BI48" i="2"/>
  <c r="AR49" i="2"/>
  <c r="BI49" i="2"/>
  <c r="AR50" i="2"/>
  <c r="BI50" i="2"/>
  <c r="AR51" i="2"/>
  <c r="BI51" i="2"/>
  <c r="AR52" i="2"/>
  <c r="BI52" i="2"/>
  <c r="AR53" i="2"/>
  <c r="BI53" i="2"/>
  <c r="AR54" i="2"/>
  <c r="BI54" i="2"/>
  <c r="AR55" i="2"/>
  <c r="BI55" i="2"/>
  <c r="AR56" i="2"/>
  <c r="BI56" i="2"/>
  <c r="AR57" i="2"/>
  <c r="BI57" i="2"/>
  <c r="AR58" i="2"/>
  <c r="BI58" i="2"/>
  <c r="AR59" i="2"/>
  <c r="BI59" i="2"/>
  <c r="AR60" i="2"/>
  <c r="BI60" i="2"/>
  <c r="AR61" i="2"/>
  <c r="BI61" i="2"/>
  <c r="AR62" i="2"/>
  <c r="BI62" i="2"/>
  <c r="AR63" i="2"/>
  <c r="BI63" i="2"/>
  <c r="AR64" i="2"/>
  <c r="BI64" i="2"/>
  <c r="AR65" i="2"/>
  <c r="BI65" i="2"/>
  <c r="AR66" i="2"/>
  <c r="BI66" i="2"/>
  <c r="AR67" i="2"/>
  <c r="BI67" i="2"/>
  <c r="AR68" i="2"/>
  <c r="BI68" i="2"/>
  <c r="AR69" i="2"/>
  <c r="BI69" i="2"/>
  <c r="AR70" i="2"/>
  <c r="BI70" i="2"/>
  <c r="AR71" i="2"/>
  <c r="BI71" i="2"/>
  <c r="AR72" i="2"/>
  <c r="BI72" i="2"/>
  <c r="AR73" i="2"/>
  <c r="BI73" i="2"/>
  <c r="AR74" i="2"/>
  <c r="BI74" i="2"/>
  <c r="AR75" i="2"/>
  <c r="BI75" i="2"/>
  <c r="AR76" i="2"/>
  <c r="BI76" i="2"/>
  <c r="AR77" i="2"/>
  <c r="BI77" i="2"/>
  <c r="AR78" i="2"/>
  <c r="BI78" i="2"/>
  <c r="AR79" i="2"/>
  <c r="BI79" i="2"/>
  <c r="AR80" i="2"/>
  <c r="BI80" i="2"/>
  <c r="AR81" i="2"/>
  <c r="BI81" i="2"/>
  <c r="AR82" i="2"/>
  <c r="BI82" i="2"/>
  <c r="AR83" i="2"/>
  <c r="BI83" i="2"/>
  <c r="AR84" i="2"/>
  <c r="BI84" i="2"/>
  <c r="AR85" i="2"/>
  <c r="BI85" i="2"/>
  <c r="AR86" i="2"/>
  <c r="BI86" i="2"/>
  <c r="AR87" i="2"/>
  <c r="BI87" i="2"/>
  <c r="AR88" i="2"/>
  <c r="BI88" i="2"/>
  <c r="AR89" i="2"/>
  <c r="BI89" i="2"/>
  <c r="AR90" i="2"/>
  <c r="BI90" i="2"/>
  <c r="AR91" i="2"/>
  <c r="BI91" i="2"/>
  <c r="AR92" i="2"/>
  <c r="BI92" i="2"/>
  <c r="AR93" i="2"/>
  <c r="BI93" i="2"/>
  <c r="AR94" i="2"/>
  <c r="BI94" i="2"/>
  <c r="AR95" i="2"/>
  <c r="BI95" i="2"/>
  <c r="AR96" i="2"/>
  <c r="BI96" i="2"/>
  <c r="AR97" i="2"/>
  <c r="BI97" i="2"/>
  <c r="AR98" i="2"/>
  <c r="BI98" i="2"/>
  <c r="AR99" i="2"/>
  <c r="BI99" i="2"/>
  <c r="AR100" i="2"/>
  <c r="BI100" i="2"/>
  <c r="AR101" i="2"/>
  <c r="BI101" i="2"/>
  <c r="AR102" i="2"/>
  <c r="BI102" i="2"/>
  <c r="AR103" i="2"/>
  <c r="BI103" i="2"/>
  <c r="AR104" i="2"/>
  <c r="BI104" i="2"/>
  <c r="AR105" i="2"/>
  <c r="BI105" i="2"/>
  <c r="AR106" i="2"/>
  <c r="BI106" i="2"/>
  <c r="AR107" i="2"/>
  <c r="BI107" i="2"/>
  <c r="AR108" i="2"/>
  <c r="BI108" i="2"/>
  <c r="AR109" i="2"/>
  <c r="BI109" i="2"/>
  <c r="AR110" i="2"/>
  <c r="BI110" i="2"/>
  <c r="AR111" i="2"/>
  <c r="BI111" i="2"/>
  <c r="AR112" i="2"/>
  <c r="BI112" i="2"/>
  <c r="AR113" i="2"/>
  <c r="BI113" i="2"/>
  <c r="AR114" i="2"/>
  <c r="BI114" i="2"/>
  <c r="AR115" i="2"/>
  <c r="BI115" i="2"/>
  <c r="AR116" i="2"/>
  <c r="BI116" i="2"/>
  <c r="AR117" i="2"/>
  <c r="BI117" i="2"/>
  <c r="AR118" i="2"/>
  <c r="BI118" i="2"/>
  <c r="AR119" i="2"/>
  <c r="BI119" i="2"/>
  <c r="BI10" i="2"/>
  <c r="AR10" i="2"/>
</calcChain>
</file>

<file path=xl/sharedStrings.xml><?xml version="1.0" encoding="utf-8"?>
<sst xmlns="http://schemas.openxmlformats.org/spreadsheetml/2006/main" count="590" uniqueCount="160">
  <si>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</si>
  <si>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</si>
  <si>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</si>
  <si>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</si>
  <si>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</si>
  <si>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</si>
  <si>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</si>
  <si>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</si>
  <si>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</si>
  <si>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</si>
  <si>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</si>
  <si>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</si>
  <si>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</si>
  <si>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(Т)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</si>
  <si>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</si>
  <si>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</si>
  <si>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</si>
  <si>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</si>
  <si>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</si>
  <si>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</si>
  <si>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</si>
  <si>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</si>
  <si>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</si>
  <si>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</si>
  <si>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</si>
  <si>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</si>
  <si>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</si>
  <si>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</si>
  <si>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</si>
  <si>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</si>
  <si>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</si>
  <si>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</si>
  <si>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</si>
  <si>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</si>
  <si>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</si>
  <si>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</si>
  <si>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</si>
  <si>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</si>
  <si>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07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</si>
  <si>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</si>
  <si>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</si>
  <si>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</si>
  <si>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</si>
  <si>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</si>
  <si>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</si>
  <si>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</si>
  <si>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</si>
  <si>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</si>
  <si>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</si>
  <si>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</si>
  <si>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</si>
  <si>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</si>
  <si>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</si>
  <si>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</si>
  <si>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</si>
  <si>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</si>
  <si>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</si>
  <si>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</si>
  <si>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</si>
  <si>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</si>
  <si>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</si>
  <si>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</si>
  <si>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</si>
  <si>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</si>
  <si>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</si>
  <si>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</si>
  <si>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</si>
  <si>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</si>
  <si>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</si>
  <si>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</si>
  <si>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</si>
  <si>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</si>
  <si>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</si>
  <si>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</si>
  <si>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</si>
  <si>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</si>
  <si>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</si>
  <si>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</si>
  <si>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</si>
  <si>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</si>
  <si>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</si>
  <si>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</si>
  <si>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</si>
  <si>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</si>
  <si>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</si>
  <si>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</si>
  <si>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</si>
  <si>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</si>
  <si>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</si>
  <si>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</si>
  <si>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</si>
  <si>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</si>
  <si>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</si>
  <si>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</si>
  <si>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</si>
  <si>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</si>
  <si>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</si>
  <si>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</si>
  <si>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</si>
  <si>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</si>
  <si>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</si>
  <si>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</si>
  <si>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</si>
  <si>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</si>
  <si>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</si>
  <si>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Ликвидация несанкционированных свалок</t>
  </si>
  <si>
    <t>84.7.04.S4880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</si>
  <si>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</si>
  <si>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</si>
  <si>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</si>
  <si>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</si>
  <si>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</si>
  <si>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</si>
  <si>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</si>
  <si>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</si>
  <si>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</si>
  <si>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</si>
  <si>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</si>
  <si>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</si>
  <si>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</si>
  <si>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</si>
  <si>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</si>
  <si>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</si>
  <si>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</si>
  <si>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</si>
  <si>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</si>
  <si>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</si>
  <si>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</si>
  <si>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</si>
  <si>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</si>
  <si>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</si>
  <si>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</si>
  <si>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</si>
  <si>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Охрана семьи и детства</t>
  </si>
  <si>
    <t>Реализация мероприятий по обеспечению жильем молодых семей</t>
  </si>
  <si>
    <t>84.7.01.L4970</t>
  </si>
  <si>
    <t>Всего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</si>
  <si>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</si>
  <si>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</si>
  <si>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</si>
  <si>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</si>
  <si>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</si>
  <si>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</si>
  <si>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</si>
  <si>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</si>
  <si>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</si>
  <si>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</si>
  <si>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</si>
  <si>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</si>
  <si>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 xml:space="preserve"> к решению совета депутатов МО Таицкое городское поселение</t>
  </si>
  <si>
    <t>от 23 ноября 2023 года № 76</t>
  </si>
  <si>
    <t>Наименование показателя</t>
  </si>
  <si>
    <t>КФСР</t>
  </si>
  <si>
    <t>КЦСР</t>
  </si>
  <si>
    <t>КВР</t>
  </si>
  <si>
    <t>Ведомственная структура расходов бюджета муниципального образования Таицкое городское поселение</t>
  </si>
  <si>
    <t>единица измерения: тыс.руб.</t>
  </si>
  <si>
    <t>Приложение № 11</t>
  </si>
  <si>
    <t xml:space="preserve"> Бюджет на 2025 год</t>
  </si>
  <si>
    <t>Бюджет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</si>
</sst>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9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  <xf numFmtId="0" fontId="9" fillId="2" borderId="1"/>
  </cellStyleXfs>
  <cellXfs count="44">
    <xf numFmtId="0" fontId="0" fillId="0" borderId="0" xfId="0"/>
    <xf numFmtId="0" fontId="2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justify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0" fontId="11" fillId="2" borderId="1" xfId="14" applyFont="1" applyAlignment="1">
      <alignment horizontal="right"/>
    </xf>
    <xf numFmtId="49" fontId="12" fillId="2" borderId="1" xfId="0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" xfId="18" xr:uid="{AEE58AD5-4E1D-441E-BD71-E496A83FFE5F}"/>
    <cellStyle name="Обычный 11" xfId="9" xr:uid="{40214C45-4E15-410B-A979-2D25834B9FAA}"/>
    <cellStyle name="Обычный 12" xfId="8" xr:uid="{F3C4DF54-0FB6-487E-AEF2-23504EC3D29F}"/>
    <cellStyle name="Обычный 13" xfId="7" xr:uid="{AADDD5EF-D504-4966-8451-D62E1732FD0F}"/>
    <cellStyle name="Обычный 14" xfId="6" xr:uid="{88FC7DB0-27C7-4482-9193-DBC8AF4BD6D6}"/>
    <cellStyle name="Обычный 15" xfId="5" xr:uid="{E09E657D-97E2-4F71-A638-C2DFB8AF92C0}"/>
    <cellStyle name="Обычный 16" xfId="19" xr:uid="{544EA91D-DCE2-4049-B445-DDEEEB9AFDDC}"/>
    <cellStyle name="Обычный 17" xfId="4" xr:uid="{F627B377-10CA-415D-8057-9274A090EAA4}"/>
    <cellStyle name="Обычный 18" xfId="20" xr:uid="{F32C8BC9-F6C0-4091-862B-1BF1B5D0BDD4}"/>
    <cellStyle name="Обычный 19" xfId="3" xr:uid="{7A322D92-E5A3-4455-B3FF-A80537143173}"/>
    <cellStyle name="Обычный 2" xfId="14" xr:uid="{FC03CFFB-0840-41B8-AD16-5AE0B78C4AF2}"/>
    <cellStyle name="Обычный 20" xfId="21" xr:uid="{07F884DE-EBD8-4E89-8CD1-E10565A15CE8}"/>
    <cellStyle name="Обычный 21" xfId="2" xr:uid="{ECFF4ABC-34D2-4E3F-B14B-BBD8C9B0032B}"/>
    <cellStyle name="Обычный 22" xfId="22" xr:uid="{FD7D3B3A-0493-48D8-BB0D-85D72B5E46C8}"/>
    <cellStyle name="Обычный 23" xfId="1" xr:uid="{DFE5A3F2-213C-461F-A034-BDBC505CA3FC}"/>
    <cellStyle name="Обычный 3" xfId="13" xr:uid="{14A7C7ED-0279-44DF-93FC-47E7ECB5E65D}"/>
    <cellStyle name="Обычный 4" xfId="12" xr:uid="{31CBBA08-23CC-4698-88AC-E7849DF313F8}"/>
    <cellStyle name="Обычный 5" xfId="15" xr:uid="{CDB076F8-197F-480E-B571-524E12108BC6}"/>
    <cellStyle name="Обычный 6" xfId="11" xr:uid="{B6683EB3-5F4B-45E3-B464-125BAE5A2E2D}"/>
    <cellStyle name="Обычный 7" xfId="16" xr:uid="{1CE41014-A29D-413F-9BF3-B2D60141F017}"/>
    <cellStyle name="Обычный 8" xfId="17" xr:uid="{D7CA37D5-5528-4AA2-9FE4-9F15FBCF9B32}"/>
    <cellStyle name="Обычный 9" xfId="10" xr:uid="{0F987401-C667-45DA-AFCB-9080579AA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119"/>
  <sheetViews>
    <sheetView showGridLines="0" tabSelected="1" workbookViewId="0">
      <selection activeCell="D11" sqref="D1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3" width="8" hidden="1"/>
    <col min="44" max="44" width="22.42578125" customWidth="1"/>
    <col min="45" max="60" width="8" hidden="1" customWidth="1"/>
    <col min="61" max="61" width="21" customWidth="1"/>
    <col min="62" max="78" width="8" hidden="1"/>
    <col min="79" max="80" width="26" hidden="1" customWidth="1"/>
  </cols>
  <sheetData>
    <row r="1" spans="1:80" ht="18.75" customHeight="1" x14ac:dyDescent="0.25">
      <c r="BI1" s="27" t="s">
        <v>157</v>
      </c>
      <c r="CB1" s="27" t="s">
        <v>157</v>
      </c>
    </row>
    <row r="2" spans="1:80" ht="18.75" customHeight="1" x14ac:dyDescent="0.25">
      <c r="BI2" s="27" t="s">
        <v>149</v>
      </c>
      <c r="CB2" s="27" t="s">
        <v>149</v>
      </c>
    </row>
    <row r="3" spans="1:80" ht="18.75" customHeight="1" x14ac:dyDescent="0.25">
      <c r="BI3" s="27" t="s">
        <v>150</v>
      </c>
      <c r="CB3" s="27" t="s">
        <v>150</v>
      </c>
    </row>
    <row r="4" spans="1:80" ht="19.899999999999999" customHeight="1" x14ac:dyDescent="0.25">
      <c r="A4" s="34" t="s">
        <v>155</v>
      </c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5"/>
      <c r="AS4" s="36"/>
      <c r="AT4" s="36"/>
      <c r="AU4" s="36"/>
      <c r="AV4" s="36"/>
      <c r="AW4" s="36"/>
      <c r="AX4" s="36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</row>
    <row r="5" spans="1:80" ht="15" x14ac:dyDescent="0.25"/>
    <row r="6" spans="1:80" ht="18.75" x14ac:dyDescent="0.25">
      <c r="A6" s="28" t="s">
        <v>156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CA6" s="2"/>
      <c r="CB6" s="2"/>
    </row>
    <row r="7" spans="1:80" ht="31.5" x14ac:dyDescent="0.25">
      <c r="A7" s="29" t="s">
        <v>151</v>
      </c>
      <c r="B7" s="40" t="s">
        <v>152</v>
      </c>
      <c r="C7" s="41"/>
      <c r="D7" s="32" t="s">
        <v>153</v>
      </c>
      <c r="E7" s="39" t="s">
        <v>6</v>
      </c>
      <c r="F7" s="39" t="s">
        <v>6</v>
      </c>
      <c r="G7" s="39" t="s">
        <v>6</v>
      </c>
      <c r="H7" s="39" t="s">
        <v>6</v>
      </c>
      <c r="I7" s="39" t="s">
        <v>6</v>
      </c>
      <c r="J7" s="39" t="s">
        <v>6</v>
      </c>
      <c r="K7" s="39" t="s">
        <v>6</v>
      </c>
      <c r="L7" s="39" t="s">
        <v>6</v>
      </c>
      <c r="M7" s="39" t="s">
        <v>6</v>
      </c>
      <c r="N7" s="39" t="s">
        <v>6</v>
      </c>
      <c r="O7" s="39" t="s">
        <v>6</v>
      </c>
      <c r="P7" s="39" t="s">
        <v>6</v>
      </c>
      <c r="Q7" s="39" t="s">
        <v>6</v>
      </c>
      <c r="R7" s="39" t="s">
        <v>6</v>
      </c>
      <c r="S7" s="32" t="s">
        <v>154</v>
      </c>
      <c r="T7" s="39" t="s">
        <v>8</v>
      </c>
      <c r="U7" s="39" t="s">
        <v>9</v>
      </c>
      <c r="V7" s="39" t="s">
        <v>10</v>
      </c>
      <c r="W7" s="39" t="s">
        <v>11</v>
      </c>
      <c r="X7" s="39" t="s">
        <v>12</v>
      </c>
      <c r="Y7" s="31" t="s">
        <v>5</v>
      </c>
      <c r="Z7" s="31" t="s">
        <v>0</v>
      </c>
      <c r="AA7" s="31" t="s">
        <v>1</v>
      </c>
      <c r="AB7" s="31" t="s">
        <v>2</v>
      </c>
      <c r="AC7" s="31" t="s">
        <v>3</v>
      </c>
      <c r="AD7" s="31" t="s">
        <v>4</v>
      </c>
      <c r="AE7" s="31" t="s">
        <v>13</v>
      </c>
      <c r="AF7" s="31" t="s">
        <v>0</v>
      </c>
      <c r="AG7" s="31" t="s">
        <v>1</v>
      </c>
      <c r="AH7" s="31" t="s">
        <v>2</v>
      </c>
      <c r="AI7" s="31" t="s">
        <v>3</v>
      </c>
      <c r="AJ7" s="31" t="s">
        <v>4</v>
      </c>
      <c r="AK7" s="31" t="s">
        <v>13</v>
      </c>
      <c r="AL7" s="31" t="s">
        <v>0</v>
      </c>
      <c r="AM7" s="31" t="s">
        <v>1</v>
      </c>
      <c r="AN7" s="31" t="s">
        <v>2</v>
      </c>
      <c r="AO7" s="3" t="s">
        <v>3</v>
      </c>
      <c r="AP7" s="3" t="s">
        <v>4</v>
      </c>
      <c r="AQ7" s="3" t="s">
        <v>13</v>
      </c>
      <c r="AR7" s="29" t="s">
        <v>158</v>
      </c>
      <c r="AS7" s="31" t="s">
        <v>138</v>
      </c>
      <c r="AT7" s="31" t="s">
        <v>139</v>
      </c>
      <c r="AU7" s="31" t="s">
        <v>140</v>
      </c>
      <c r="AV7" s="31" t="s">
        <v>142</v>
      </c>
      <c r="AW7" s="31" t="s">
        <v>137</v>
      </c>
      <c r="AX7" s="31" t="s">
        <v>138</v>
      </c>
      <c r="AY7" s="31" t="s">
        <v>139</v>
      </c>
      <c r="AZ7" s="31" t="s">
        <v>140</v>
      </c>
      <c r="BA7" s="31" t="s">
        <v>141</v>
      </c>
      <c r="BB7" s="31" t="s">
        <v>142</v>
      </c>
      <c r="BC7" s="31" t="s">
        <v>137</v>
      </c>
      <c r="BD7" s="31" t="s">
        <v>138</v>
      </c>
      <c r="BE7" s="31" t="s">
        <v>139</v>
      </c>
      <c r="BF7" s="31" t="s">
        <v>140</v>
      </c>
      <c r="BG7" s="31" t="s">
        <v>141</v>
      </c>
      <c r="BH7" s="31" t="s">
        <v>142</v>
      </c>
      <c r="BI7" s="29" t="s">
        <v>159</v>
      </c>
      <c r="BJ7" s="31" t="s">
        <v>144</v>
      </c>
      <c r="BK7" s="31" t="s">
        <v>145</v>
      </c>
      <c r="BL7" s="31" t="s">
        <v>146</v>
      </c>
      <c r="BM7" s="31" t="s">
        <v>148</v>
      </c>
      <c r="BN7" s="31" t="s">
        <v>143</v>
      </c>
      <c r="BO7" s="31" t="s">
        <v>144</v>
      </c>
      <c r="BP7" s="31" t="s">
        <v>145</v>
      </c>
      <c r="BQ7" s="31" t="s">
        <v>146</v>
      </c>
      <c r="BR7" s="38" t="s">
        <v>147</v>
      </c>
      <c r="BS7" s="38" t="s">
        <v>148</v>
      </c>
      <c r="BT7" s="38" t="s">
        <v>143</v>
      </c>
      <c r="BU7" s="38" t="s">
        <v>144</v>
      </c>
      <c r="BV7" s="38" t="s">
        <v>145</v>
      </c>
      <c r="BW7" s="38" t="s">
        <v>146</v>
      </c>
      <c r="BX7" s="38" t="s">
        <v>147</v>
      </c>
      <c r="BY7" s="38" t="s">
        <v>148</v>
      </c>
      <c r="BZ7" s="1" t="s">
        <v>5</v>
      </c>
      <c r="CA7" s="29" t="s">
        <v>158</v>
      </c>
      <c r="CB7" s="29" t="s">
        <v>159</v>
      </c>
    </row>
    <row r="8" spans="1:80" ht="31.5" x14ac:dyDescent="0.25">
      <c r="A8" s="30"/>
      <c r="B8" s="42"/>
      <c r="C8" s="43"/>
      <c r="D8" s="33" t="s">
        <v>6</v>
      </c>
      <c r="E8" s="39" t="s">
        <v>6</v>
      </c>
      <c r="F8" s="39" t="s">
        <v>6</v>
      </c>
      <c r="G8" s="39" t="s">
        <v>6</v>
      </c>
      <c r="H8" s="39" t="s">
        <v>6</v>
      </c>
      <c r="I8" s="39" t="s">
        <v>6</v>
      </c>
      <c r="J8" s="39" t="s">
        <v>6</v>
      </c>
      <c r="K8" s="39" t="s">
        <v>6</v>
      </c>
      <c r="L8" s="39" t="s">
        <v>6</v>
      </c>
      <c r="M8" s="39" t="s">
        <v>6</v>
      </c>
      <c r="N8" s="39" t="s">
        <v>6</v>
      </c>
      <c r="O8" s="39" t="s">
        <v>6</v>
      </c>
      <c r="P8" s="39" t="s">
        <v>6</v>
      </c>
      <c r="Q8" s="39" t="s">
        <v>6</v>
      </c>
      <c r="R8" s="39" t="s">
        <v>6</v>
      </c>
      <c r="S8" s="33" t="s">
        <v>7</v>
      </c>
      <c r="T8" s="39" t="s">
        <v>8</v>
      </c>
      <c r="U8" s="39" t="s">
        <v>9</v>
      </c>
      <c r="V8" s="39" t="s">
        <v>10</v>
      </c>
      <c r="W8" s="39" t="s">
        <v>11</v>
      </c>
      <c r="X8" s="3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" t="s">
        <v>0</v>
      </c>
      <c r="AP8" s="3" t="s">
        <v>1</v>
      </c>
      <c r="AQ8" s="3" t="s">
        <v>2</v>
      </c>
      <c r="AR8" s="30" t="s">
        <v>3</v>
      </c>
      <c r="AS8" s="31" t="s">
        <v>4</v>
      </c>
      <c r="AT8" s="31" t="s">
        <v>0</v>
      </c>
      <c r="AU8" s="31" t="s">
        <v>1</v>
      </c>
      <c r="AV8" s="31" t="s">
        <v>3</v>
      </c>
      <c r="AW8" s="31" t="s">
        <v>4</v>
      </c>
      <c r="AX8" s="31" t="s">
        <v>0</v>
      </c>
      <c r="AY8" s="31" t="s">
        <v>1</v>
      </c>
      <c r="AZ8" s="31" t="s">
        <v>2</v>
      </c>
      <c r="BA8" s="31" t="s">
        <v>3</v>
      </c>
      <c r="BB8" s="31" t="s">
        <v>4</v>
      </c>
      <c r="BC8" s="31" t="s">
        <v>0</v>
      </c>
      <c r="BD8" s="31" t="s">
        <v>1</v>
      </c>
      <c r="BE8" s="31" t="s">
        <v>2</v>
      </c>
      <c r="BF8" s="31" t="s">
        <v>3</v>
      </c>
      <c r="BG8" s="31" t="s">
        <v>4</v>
      </c>
      <c r="BH8" s="31" t="s">
        <v>0</v>
      </c>
      <c r="BI8" s="30" t="s">
        <v>1</v>
      </c>
      <c r="BJ8" s="31" t="s">
        <v>2</v>
      </c>
      <c r="BK8" s="31" t="s">
        <v>3</v>
      </c>
      <c r="BL8" s="31" t="s">
        <v>4</v>
      </c>
      <c r="BM8" s="31" t="s">
        <v>1</v>
      </c>
      <c r="BN8" s="31" t="s">
        <v>2</v>
      </c>
      <c r="BO8" s="31" t="s">
        <v>3</v>
      </c>
      <c r="BP8" s="31" t="s">
        <v>4</v>
      </c>
      <c r="BQ8" s="31"/>
      <c r="BR8" s="37"/>
      <c r="BS8" s="37"/>
      <c r="BT8" s="37"/>
      <c r="BU8" s="37"/>
      <c r="BV8" s="37"/>
      <c r="BW8" s="37"/>
      <c r="BX8" s="37"/>
      <c r="BY8" s="37"/>
      <c r="CA8" s="30" t="s">
        <v>3</v>
      </c>
      <c r="CB8" s="30" t="s">
        <v>1</v>
      </c>
    </row>
    <row r="9" spans="1:80" ht="1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6"/>
      <c r="W9" s="6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CA9" s="5"/>
      <c r="CB9" s="5"/>
    </row>
    <row r="10" spans="1:80" ht="63" x14ac:dyDescent="0.25">
      <c r="A10" s="13" t="s">
        <v>14</v>
      </c>
      <c r="B10" s="7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  <c r="T10" s="9"/>
      <c r="U10" s="10"/>
      <c r="V10" s="10"/>
      <c r="W10" s="10"/>
      <c r="X10" s="10"/>
      <c r="Y10" s="8"/>
      <c r="Z10" s="11">
        <v>109826819.44</v>
      </c>
      <c r="AA10" s="11">
        <v>3698782.16</v>
      </c>
      <c r="AB10" s="11">
        <v>14529148.84</v>
      </c>
      <c r="AC10" s="11"/>
      <c r="AD10" s="11">
        <v>91448888.439999998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4">
        <f>CA10/1000</f>
        <v>88392.345530000006</v>
      </c>
      <c r="AS10" s="11">
        <v>757234.07</v>
      </c>
      <c r="AT10" s="11">
        <v>5352442.93</v>
      </c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4">
        <f>CB10/1000</f>
        <v>85198.452989999991</v>
      </c>
      <c r="BJ10" s="11"/>
      <c r="BK10" s="11">
        <v>2387420</v>
      </c>
      <c r="BL10" s="11"/>
      <c r="BM10" s="11"/>
      <c r="BN10" s="11"/>
      <c r="BO10" s="11"/>
      <c r="BP10" s="11"/>
      <c r="BQ10" s="12"/>
      <c r="CA10" s="14">
        <v>88392345.530000001</v>
      </c>
      <c r="CB10" s="14">
        <v>85198452.989999995</v>
      </c>
    </row>
    <row r="11" spans="1:80" ht="31.5" x14ac:dyDescent="0.25">
      <c r="A11" s="13" t="s">
        <v>17</v>
      </c>
      <c r="B11" s="7" t="s">
        <v>15</v>
      </c>
      <c r="C11" s="7" t="s">
        <v>16</v>
      </c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9"/>
      <c r="U11" s="10"/>
      <c r="V11" s="10"/>
      <c r="W11" s="10"/>
      <c r="X11" s="10"/>
      <c r="Y11" s="8"/>
      <c r="Z11" s="11">
        <v>25165327.41</v>
      </c>
      <c r="AA11" s="11"/>
      <c r="AB11" s="11">
        <v>3520</v>
      </c>
      <c r="AC11" s="11"/>
      <c r="AD11" s="11">
        <v>25161807.41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4">
        <f t="shared" ref="AR11:AR74" si="0">CA11/1000</f>
        <v>24343.687699999999</v>
      </c>
      <c r="AS11" s="11">
        <v>757234.07</v>
      </c>
      <c r="AT11" s="11">
        <v>5352442.93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4">
        <f t="shared" ref="BI11:BI74" si="1">CB11/1000</f>
        <v>25264.864809999999</v>
      </c>
      <c r="BJ11" s="11"/>
      <c r="BK11" s="11">
        <v>3520</v>
      </c>
      <c r="BL11" s="11"/>
      <c r="BM11" s="11"/>
      <c r="BN11" s="11"/>
      <c r="BO11" s="11"/>
      <c r="BP11" s="11"/>
      <c r="BQ11" s="12"/>
      <c r="CA11" s="14">
        <v>24343687.699999999</v>
      </c>
      <c r="CB11" s="14">
        <v>25264864.809999999</v>
      </c>
    </row>
    <row r="12" spans="1:80" ht="94.5" x14ac:dyDescent="0.25">
      <c r="A12" s="13" t="s">
        <v>19</v>
      </c>
      <c r="B12" s="7" t="s">
        <v>15</v>
      </c>
      <c r="C12" s="7" t="s">
        <v>18</v>
      </c>
      <c r="D12" s="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9"/>
      <c r="U12" s="10"/>
      <c r="V12" s="10"/>
      <c r="W12" s="10"/>
      <c r="X12" s="10"/>
      <c r="Y12" s="8"/>
      <c r="Z12" s="11">
        <v>23170827.41</v>
      </c>
      <c r="AA12" s="11"/>
      <c r="AB12" s="11">
        <v>3520</v>
      </c>
      <c r="AC12" s="11"/>
      <c r="AD12" s="11">
        <v>23167307.41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4">
        <f t="shared" si="0"/>
        <v>24055.687699999999</v>
      </c>
      <c r="AS12" s="11">
        <v>757234.07</v>
      </c>
      <c r="AT12" s="11">
        <v>5352442.93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4">
        <f t="shared" si="1"/>
        <v>24975.864809999999</v>
      </c>
      <c r="BJ12" s="11"/>
      <c r="BK12" s="11">
        <v>3520</v>
      </c>
      <c r="BL12" s="11"/>
      <c r="BM12" s="11"/>
      <c r="BN12" s="11"/>
      <c r="BO12" s="11"/>
      <c r="BP12" s="11"/>
      <c r="BQ12" s="12"/>
      <c r="CA12" s="14">
        <v>24055687.699999999</v>
      </c>
      <c r="CB12" s="14">
        <v>24975864.809999999</v>
      </c>
    </row>
    <row r="13" spans="1:80" ht="31.5" x14ac:dyDescent="0.25">
      <c r="A13" s="15" t="s">
        <v>20</v>
      </c>
      <c r="B13" s="16" t="s">
        <v>15</v>
      </c>
      <c r="C13" s="16" t="s">
        <v>18</v>
      </c>
      <c r="D13" s="16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6"/>
      <c r="T13" s="9"/>
      <c r="U13" s="10"/>
      <c r="V13" s="10"/>
      <c r="W13" s="10"/>
      <c r="X13" s="10"/>
      <c r="Y13" s="8"/>
      <c r="Z13" s="11">
        <v>2391800</v>
      </c>
      <c r="AA13" s="11"/>
      <c r="AB13" s="11"/>
      <c r="AC13" s="11"/>
      <c r="AD13" s="11">
        <v>2391800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7">
        <f t="shared" si="0"/>
        <v>2446.64</v>
      </c>
      <c r="AS13" s="11">
        <v>757234.07</v>
      </c>
      <c r="AT13" s="11">
        <v>5352442.93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7">
        <f t="shared" si="1"/>
        <v>2502.7159999999999</v>
      </c>
      <c r="BJ13" s="11"/>
      <c r="BK13" s="11"/>
      <c r="BL13" s="11"/>
      <c r="BM13" s="11"/>
      <c r="BN13" s="11"/>
      <c r="BO13" s="11"/>
      <c r="BP13" s="11"/>
      <c r="BQ13" s="12"/>
      <c r="CA13" s="17">
        <v>2446640</v>
      </c>
      <c r="CB13" s="17">
        <v>2502716</v>
      </c>
    </row>
    <row r="14" spans="1:80" ht="47.25" x14ac:dyDescent="0.25">
      <c r="A14" s="18" t="s">
        <v>22</v>
      </c>
      <c r="B14" s="19" t="s">
        <v>15</v>
      </c>
      <c r="C14" s="19" t="s">
        <v>18</v>
      </c>
      <c r="D14" s="19" t="s">
        <v>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9" t="s">
        <v>23</v>
      </c>
      <c r="T14" s="9"/>
      <c r="U14" s="10"/>
      <c r="V14" s="10"/>
      <c r="W14" s="10"/>
      <c r="X14" s="10"/>
      <c r="Y14" s="8"/>
      <c r="Z14" s="11">
        <v>1971800</v>
      </c>
      <c r="AA14" s="11"/>
      <c r="AB14" s="11"/>
      <c r="AC14" s="11"/>
      <c r="AD14" s="11">
        <v>1971800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20">
        <f t="shared" si="0"/>
        <v>2026.64</v>
      </c>
      <c r="AS14" s="11">
        <v>757234.07</v>
      </c>
      <c r="AT14" s="11">
        <v>5352442.93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0">
        <f t="shared" si="1"/>
        <v>2082.7159999999999</v>
      </c>
      <c r="BJ14" s="11"/>
      <c r="BK14" s="11"/>
      <c r="BL14" s="11"/>
      <c r="BM14" s="11"/>
      <c r="BN14" s="11"/>
      <c r="BO14" s="11"/>
      <c r="BP14" s="11"/>
      <c r="BQ14" s="12"/>
      <c r="CA14" s="20">
        <v>2026640</v>
      </c>
      <c r="CB14" s="20">
        <v>2082716</v>
      </c>
    </row>
    <row r="15" spans="1:80" ht="15.75" x14ac:dyDescent="0.25">
      <c r="A15" s="18" t="s">
        <v>24</v>
      </c>
      <c r="B15" s="19" t="s">
        <v>15</v>
      </c>
      <c r="C15" s="19" t="s">
        <v>18</v>
      </c>
      <c r="D15" s="19" t="s">
        <v>21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9" t="s">
        <v>25</v>
      </c>
      <c r="T15" s="9"/>
      <c r="U15" s="10"/>
      <c r="V15" s="10"/>
      <c r="W15" s="10"/>
      <c r="X15" s="10"/>
      <c r="Y15" s="8"/>
      <c r="Z15" s="11">
        <v>420000</v>
      </c>
      <c r="AA15" s="11"/>
      <c r="AB15" s="11"/>
      <c r="AC15" s="11"/>
      <c r="AD15" s="11">
        <v>420000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20">
        <f t="shared" si="0"/>
        <v>420</v>
      </c>
      <c r="AS15" s="11">
        <v>757234.07</v>
      </c>
      <c r="AT15" s="11">
        <v>5352442.93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0">
        <f t="shared" si="1"/>
        <v>420</v>
      </c>
      <c r="BJ15" s="11"/>
      <c r="BK15" s="11"/>
      <c r="BL15" s="11"/>
      <c r="BM15" s="11"/>
      <c r="BN15" s="11"/>
      <c r="BO15" s="11"/>
      <c r="BP15" s="11"/>
      <c r="BQ15" s="12"/>
      <c r="CA15" s="20">
        <v>420000</v>
      </c>
      <c r="CB15" s="20">
        <v>420000</v>
      </c>
    </row>
    <row r="16" spans="1:80" ht="31.5" x14ac:dyDescent="0.25">
      <c r="A16" s="15" t="s">
        <v>26</v>
      </c>
      <c r="B16" s="16" t="s">
        <v>15</v>
      </c>
      <c r="C16" s="16" t="s">
        <v>18</v>
      </c>
      <c r="D16" s="16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9"/>
      <c r="U16" s="10"/>
      <c r="V16" s="10"/>
      <c r="W16" s="10"/>
      <c r="X16" s="10"/>
      <c r="Y16" s="8"/>
      <c r="Z16" s="11">
        <v>90000</v>
      </c>
      <c r="AA16" s="11"/>
      <c r="AB16" s="11"/>
      <c r="AC16" s="11"/>
      <c r="AD16" s="11">
        <v>90000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7">
        <f t="shared" si="0"/>
        <v>93</v>
      </c>
      <c r="AS16" s="11">
        <v>757234.07</v>
      </c>
      <c r="AT16" s="11">
        <v>5352442.93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7">
        <f t="shared" si="1"/>
        <v>97</v>
      </c>
      <c r="BJ16" s="11"/>
      <c r="BK16" s="11"/>
      <c r="BL16" s="11"/>
      <c r="BM16" s="11"/>
      <c r="BN16" s="11"/>
      <c r="BO16" s="11"/>
      <c r="BP16" s="11"/>
      <c r="BQ16" s="12"/>
      <c r="CA16" s="17">
        <v>93000</v>
      </c>
      <c r="CB16" s="17">
        <v>97000</v>
      </c>
    </row>
    <row r="17" spans="1:80" ht="47.25" x14ac:dyDescent="0.25">
      <c r="A17" s="18" t="s">
        <v>22</v>
      </c>
      <c r="B17" s="19" t="s">
        <v>15</v>
      </c>
      <c r="C17" s="19" t="s">
        <v>18</v>
      </c>
      <c r="D17" s="19" t="s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9" t="s">
        <v>23</v>
      </c>
      <c r="T17" s="9"/>
      <c r="U17" s="10"/>
      <c r="V17" s="10"/>
      <c r="W17" s="10"/>
      <c r="X17" s="10"/>
      <c r="Y17" s="8"/>
      <c r="Z17" s="11">
        <v>90000</v>
      </c>
      <c r="AA17" s="11"/>
      <c r="AB17" s="11"/>
      <c r="AC17" s="11"/>
      <c r="AD17" s="11">
        <v>90000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20">
        <f t="shared" si="0"/>
        <v>93</v>
      </c>
      <c r="AS17" s="11">
        <v>757234.07</v>
      </c>
      <c r="AT17" s="11">
        <v>5352442.93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0">
        <f t="shared" si="1"/>
        <v>97</v>
      </c>
      <c r="BJ17" s="11"/>
      <c r="BK17" s="11"/>
      <c r="BL17" s="11"/>
      <c r="BM17" s="11"/>
      <c r="BN17" s="11"/>
      <c r="BO17" s="11"/>
      <c r="BP17" s="11"/>
      <c r="BQ17" s="12"/>
      <c r="CA17" s="20">
        <v>93000</v>
      </c>
      <c r="CB17" s="20">
        <v>97000</v>
      </c>
    </row>
    <row r="18" spans="1:80" ht="31.5" x14ac:dyDescent="0.25">
      <c r="A18" s="15" t="s">
        <v>28</v>
      </c>
      <c r="B18" s="16" t="s">
        <v>15</v>
      </c>
      <c r="C18" s="16" t="s">
        <v>18</v>
      </c>
      <c r="D18" s="16" t="s">
        <v>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6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7">
        <f t="shared" si="0"/>
        <v>3.52</v>
      </c>
      <c r="AS18" s="11">
        <v>757234.07</v>
      </c>
      <c r="AT18" s="11">
        <v>5352442.93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7">
        <f t="shared" si="1"/>
        <v>3.52</v>
      </c>
      <c r="BJ18" s="11"/>
      <c r="BK18" s="11">
        <v>3520</v>
      </c>
      <c r="BL18" s="11"/>
      <c r="BM18" s="11"/>
      <c r="BN18" s="11"/>
      <c r="BO18" s="11"/>
      <c r="BP18" s="11"/>
      <c r="BQ18" s="12"/>
      <c r="CA18" s="17">
        <v>3520</v>
      </c>
      <c r="CB18" s="17">
        <v>3520</v>
      </c>
    </row>
    <row r="19" spans="1:80" ht="47.25" x14ac:dyDescent="0.25">
      <c r="A19" s="18" t="s">
        <v>22</v>
      </c>
      <c r="B19" s="19" t="s">
        <v>15</v>
      </c>
      <c r="C19" s="19" t="s">
        <v>18</v>
      </c>
      <c r="D19" s="19" t="s">
        <v>29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9" t="s">
        <v>23</v>
      </c>
      <c r="T19" s="9"/>
      <c r="U19" s="10"/>
      <c r="V19" s="10"/>
      <c r="W19" s="10"/>
      <c r="X19" s="10"/>
      <c r="Y19" s="8"/>
      <c r="Z19" s="11">
        <v>3520</v>
      </c>
      <c r="AA19" s="11"/>
      <c r="AB19" s="11">
        <v>3520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20">
        <f t="shared" si="0"/>
        <v>3.52</v>
      </c>
      <c r="AS19" s="11">
        <v>757234.07</v>
      </c>
      <c r="AT19" s="11">
        <v>5352442.93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0">
        <f t="shared" si="1"/>
        <v>3.52</v>
      </c>
      <c r="BJ19" s="11"/>
      <c r="BK19" s="11">
        <v>3520</v>
      </c>
      <c r="BL19" s="11"/>
      <c r="BM19" s="11"/>
      <c r="BN19" s="11"/>
      <c r="BO19" s="11"/>
      <c r="BP19" s="11"/>
      <c r="BQ19" s="12"/>
      <c r="CA19" s="20">
        <v>3520</v>
      </c>
      <c r="CB19" s="20">
        <v>3520</v>
      </c>
    </row>
    <row r="20" spans="1:80" ht="31.5" x14ac:dyDescent="0.25">
      <c r="A20" s="15" t="s">
        <v>30</v>
      </c>
      <c r="B20" s="16" t="s">
        <v>15</v>
      </c>
      <c r="C20" s="16" t="s">
        <v>18</v>
      </c>
      <c r="D20" s="16" t="s">
        <v>31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6"/>
      <c r="T20" s="9"/>
      <c r="U20" s="10"/>
      <c r="V20" s="10"/>
      <c r="W20" s="10"/>
      <c r="X20" s="10"/>
      <c r="Y20" s="8"/>
      <c r="Z20" s="11">
        <v>17060377.280000001</v>
      </c>
      <c r="AA20" s="11"/>
      <c r="AB20" s="11"/>
      <c r="AC20" s="11"/>
      <c r="AD20" s="11">
        <v>17060377.280000001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7">
        <f t="shared" si="0"/>
        <v>17742.392370000001</v>
      </c>
      <c r="AS20" s="11">
        <v>757234.07</v>
      </c>
      <c r="AT20" s="11">
        <v>5352442.93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7">
        <f t="shared" si="1"/>
        <v>18451.68806</v>
      </c>
      <c r="BJ20" s="11"/>
      <c r="BK20" s="11"/>
      <c r="BL20" s="11"/>
      <c r="BM20" s="11"/>
      <c r="BN20" s="11"/>
      <c r="BO20" s="11"/>
      <c r="BP20" s="11"/>
      <c r="BQ20" s="12"/>
      <c r="CA20" s="17">
        <v>17742392.370000001</v>
      </c>
      <c r="CB20" s="17">
        <v>18451688.059999999</v>
      </c>
    </row>
    <row r="21" spans="1:80" ht="94.5" x14ac:dyDescent="0.25">
      <c r="A21" s="18" t="s">
        <v>32</v>
      </c>
      <c r="B21" s="19" t="s">
        <v>15</v>
      </c>
      <c r="C21" s="19" t="s">
        <v>18</v>
      </c>
      <c r="D21" s="19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9" t="s">
        <v>33</v>
      </c>
      <c r="T21" s="9"/>
      <c r="U21" s="10"/>
      <c r="V21" s="10"/>
      <c r="W21" s="10"/>
      <c r="X21" s="10"/>
      <c r="Y21" s="8"/>
      <c r="Z21" s="11">
        <v>17060377.280000001</v>
      </c>
      <c r="AA21" s="11"/>
      <c r="AB21" s="11"/>
      <c r="AC21" s="11"/>
      <c r="AD21" s="11">
        <v>17060377.280000001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20">
        <f t="shared" si="0"/>
        <v>17742.392370000001</v>
      </c>
      <c r="AS21" s="11">
        <v>757234.07</v>
      </c>
      <c r="AT21" s="11">
        <v>5352442.93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0">
        <f t="shared" si="1"/>
        <v>18451.68806</v>
      </c>
      <c r="BJ21" s="11"/>
      <c r="BK21" s="11"/>
      <c r="BL21" s="11"/>
      <c r="BM21" s="11"/>
      <c r="BN21" s="11"/>
      <c r="BO21" s="11"/>
      <c r="BP21" s="11"/>
      <c r="BQ21" s="12"/>
      <c r="CA21" s="20">
        <v>17742392.370000001</v>
      </c>
      <c r="CB21" s="20">
        <v>18451688.059999999</v>
      </c>
    </row>
    <row r="22" spans="1:80" ht="31.5" x14ac:dyDescent="0.25">
      <c r="A22" s="15" t="s">
        <v>34</v>
      </c>
      <c r="B22" s="16" t="s">
        <v>15</v>
      </c>
      <c r="C22" s="16" t="s">
        <v>18</v>
      </c>
      <c r="D22" s="16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6"/>
      <c r="T22" s="9"/>
      <c r="U22" s="10"/>
      <c r="V22" s="10"/>
      <c r="W22" s="10"/>
      <c r="X22" s="10"/>
      <c r="Y22" s="8"/>
      <c r="Z22" s="11">
        <v>571143.31000000006</v>
      </c>
      <c r="AA22" s="11"/>
      <c r="AB22" s="11"/>
      <c r="AC22" s="11"/>
      <c r="AD22" s="11">
        <v>571143.31000000006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7">
        <f t="shared" si="0"/>
        <v>593.98904000000005</v>
      </c>
      <c r="AS22" s="11">
        <v>757234.07</v>
      </c>
      <c r="AT22" s="11">
        <v>5352442.93</v>
      </c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7">
        <f t="shared" si="1"/>
        <v>617.74860000000001</v>
      </c>
      <c r="BJ22" s="11"/>
      <c r="BK22" s="11"/>
      <c r="BL22" s="11"/>
      <c r="BM22" s="11"/>
      <c r="BN22" s="11"/>
      <c r="BO22" s="11"/>
      <c r="BP22" s="11"/>
      <c r="BQ22" s="12"/>
      <c r="CA22" s="17">
        <v>593989.04</v>
      </c>
      <c r="CB22" s="17">
        <v>617748.6</v>
      </c>
    </row>
    <row r="23" spans="1:80" ht="94.5" x14ac:dyDescent="0.25">
      <c r="A23" s="18" t="s">
        <v>32</v>
      </c>
      <c r="B23" s="19" t="s">
        <v>15</v>
      </c>
      <c r="C23" s="19" t="s">
        <v>18</v>
      </c>
      <c r="D23" s="19" t="s">
        <v>35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9" t="s">
        <v>33</v>
      </c>
      <c r="T23" s="9"/>
      <c r="U23" s="10"/>
      <c r="V23" s="10"/>
      <c r="W23" s="10"/>
      <c r="X23" s="10"/>
      <c r="Y23" s="8"/>
      <c r="Z23" s="11">
        <v>571143.31000000006</v>
      </c>
      <c r="AA23" s="11"/>
      <c r="AB23" s="11"/>
      <c r="AC23" s="11"/>
      <c r="AD23" s="11">
        <v>571143.31000000006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20">
        <f t="shared" si="0"/>
        <v>593.98904000000005</v>
      </c>
      <c r="AS23" s="11">
        <v>757234.07</v>
      </c>
      <c r="AT23" s="11">
        <v>5352442.93</v>
      </c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0">
        <f t="shared" si="1"/>
        <v>617.74860000000001</v>
      </c>
      <c r="BJ23" s="11"/>
      <c r="BK23" s="11"/>
      <c r="BL23" s="11"/>
      <c r="BM23" s="11"/>
      <c r="BN23" s="11"/>
      <c r="BO23" s="11"/>
      <c r="BP23" s="11"/>
      <c r="BQ23" s="12"/>
      <c r="CA23" s="20">
        <v>593989.04</v>
      </c>
      <c r="CB23" s="20">
        <v>617748.6</v>
      </c>
    </row>
    <row r="24" spans="1:80" ht="47.25" x14ac:dyDescent="0.25">
      <c r="A24" s="15" t="s">
        <v>36</v>
      </c>
      <c r="B24" s="16" t="s">
        <v>15</v>
      </c>
      <c r="C24" s="16" t="s">
        <v>18</v>
      </c>
      <c r="D24" s="16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6"/>
      <c r="T24" s="9"/>
      <c r="U24" s="10"/>
      <c r="V24" s="10"/>
      <c r="W24" s="10"/>
      <c r="X24" s="10"/>
      <c r="Y24" s="8"/>
      <c r="Z24" s="11">
        <v>3053986.82</v>
      </c>
      <c r="AA24" s="11"/>
      <c r="AB24" s="11"/>
      <c r="AC24" s="11"/>
      <c r="AD24" s="11">
        <v>3053986.82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7">
        <f t="shared" si="0"/>
        <v>3176.1462900000001</v>
      </c>
      <c r="AS24" s="11">
        <v>757234.07</v>
      </c>
      <c r="AT24" s="11">
        <v>5352442.93</v>
      </c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7">
        <f t="shared" si="1"/>
        <v>3303.1921499999999</v>
      </c>
      <c r="BJ24" s="11"/>
      <c r="BK24" s="11"/>
      <c r="BL24" s="11"/>
      <c r="BM24" s="11"/>
      <c r="BN24" s="11"/>
      <c r="BO24" s="11"/>
      <c r="BP24" s="11"/>
      <c r="BQ24" s="12"/>
      <c r="CA24" s="17">
        <v>3176146.29</v>
      </c>
      <c r="CB24" s="17">
        <v>3303192.15</v>
      </c>
    </row>
    <row r="25" spans="1:80" ht="94.5" x14ac:dyDescent="0.25">
      <c r="A25" s="18" t="s">
        <v>32</v>
      </c>
      <c r="B25" s="19" t="s">
        <v>15</v>
      </c>
      <c r="C25" s="19" t="s">
        <v>18</v>
      </c>
      <c r="D25" s="19" t="s">
        <v>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9" t="s">
        <v>33</v>
      </c>
      <c r="T25" s="9"/>
      <c r="U25" s="10"/>
      <c r="V25" s="10"/>
      <c r="W25" s="10"/>
      <c r="X25" s="10"/>
      <c r="Y25" s="8"/>
      <c r="Z25" s="11">
        <v>3053986.82</v>
      </c>
      <c r="AA25" s="11"/>
      <c r="AB25" s="11"/>
      <c r="AC25" s="11"/>
      <c r="AD25" s="11">
        <v>3053986.82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20">
        <f t="shared" si="0"/>
        <v>3176.1462900000001</v>
      </c>
      <c r="AS25" s="11">
        <v>757234.07</v>
      </c>
      <c r="AT25" s="11">
        <v>5352442.93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0">
        <f t="shared" si="1"/>
        <v>3303.1921499999999</v>
      </c>
      <c r="BJ25" s="11"/>
      <c r="BK25" s="11"/>
      <c r="BL25" s="11"/>
      <c r="BM25" s="11"/>
      <c r="BN25" s="11"/>
      <c r="BO25" s="11"/>
      <c r="BP25" s="11"/>
      <c r="BQ25" s="12"/>
      <c r="CA25" s="20">
        <v>3176146.29</v>
      </c>
      <c r="CB25" s="20">
        <v>3303192.15</v>
      </c>
    </row>
    <row r="26" spans="1:80" ht="15.75" x14ac:dyDescent="0.25">
      <c r="A26" s="13" t="s">
        <v>40</v>
      </c>
      <c r="B26" s="7" t="s">
        <v>15</v>
      </c>
      <c r="C26" s="7" t="s">
        <v>39</v>
      </c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  <c r="T26" s="9"/>
      <c r="U26" s="10"/>
      <c r="V26" s="10"/>
      <c r="W26" s="10"/>
      <c r="X26" s="10"/>
      <c r="Y26" s="8"/>
      <c r="Z26" s="11">
        <v>200000</v>
      </c>
      <c r="AA26" s="11"/>
      <c r="AB26" s="11"/>
      <c r="AC26" s="11"/>
      <c r="AD26" s="11">
        <v>200000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4">
        <f t="shared" si="0"/>
        <v>200</v>
      </c>
      <c r="AS26" s="11">
        <v>757234.07</v>
      </c>
      <c r="AT26" s="11">
        <v>5352442.93</v>
      </c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4">
        <f t="shared" si="1"/>
        <v>200</v>
      </c>
      <c r="BJ26" s="11"/>
      <c r="BK26" s="11"/>
      <c r="BL26" s="11"/>
      <c r="BM26" s="11"/>
      <c r="BN26" s="11"/>
      <c r="BO26" s="11"/>
      <c r="BP26" s="11"/>
      <c r="BQ26" s="12"/>
      <c r="CA26" s="14">
        <v>200000</v>
      </c>
      <c r="CB26" s="14">
        <v>200000</v>
      </c>
    </row>
    <row r="27" spans="1:80" ht="31.5" x14ac:dyDescent="0.25">
      <c r="A27" s="15" t="s">
        <v>41</v>
      </c>
      <c r="B27" s="16" t="s">
        <v>15</v>
      </c>
      <c r="C27" s="16" t="s">
        <v>39</v>
      </c>
      <c r="D27" s="16" t="s">
        <v>42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6"/>
      <c r="T27" s="9"/>
      <c r="U27" s="10"/>
      <c r="V27" s="10"/>
      <c r="W27" s="10"/>
      <c r="X27" s="10"/>
      <c r="Y27" s="8"/>
      <c r="Z27" s="11">
        <v>200000</v>
      </c>
      <c r="AA27" s="11"/>
      <c r="AB27" s="11"/>
      <c r="AC27" s="11"/>
      <c r="AD27" s="11">
        <v>200000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7">
        <f t="shared" si="0"/>
        <v>200</v>
      </c>
      <c r="AS27" s="11">
        <v>757234.07</v>
      </c>
      <c r="AT27" s="11">
        <v>5352442.93</v>
      </c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7">
        <f t="shared" si="1"/>
        <v>200</v>
      </c>
      <c r="BJ27" s="11"/>
      <c r="BK27" s="11"/>
      <c r="BL27" s="11"/>
      <c r="BM27" s="11"/>
      <c r="BN27" s="11"/>
      <c r="BO27" s="11"/>
      <c r="BP27" s="11"/>
      <c r="BQ27" s="12"/>
      <c r="CA27" s="17">
        <v>200000</v>
      </c>
      <c r="CB27" s="17">
        <v>200000</v>
      </c>
    </row>
    <row r="28" spans="1:80" ht="15.75" x14ac:dyDescent="0.25">
      <c r="A28" s="18" t="s">
        <v>24</v>
      </c>
      <c r="B28" s="19" t="s">
        <v>15</v>
      </c>
      <c r="C28" s="19" t="s">
        <v>39</v>
      </c>
      <c r="D28" s="19" t="s">
        <v>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9" t="s">
        <v>25</v>
      </c>
      <c r="T28" s="9"/>
      <c r="U28" s="10"/>
      <c r="V28" s="10"/>
      <c r="W28" s="10"/>
      <c r="X28" s="10"/>
      <c r="Y28" s="8"/>
      <c r="Z28" s="11">
        <v>200000</v>
      </c>
      <c r="AA28" s="11"/>
      <c r="AB28" s="11"/>
      <c r="AC28" s="11"/>
      <c r="AD28" s="11">
        <v>200000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20">
        <f t="shared" si="0"/>
        <v>200</v>
      </c>
      <c r="AS28" s="11">
        <v>757234.07</v>
      </c>
      <c r="AT28" s="11">
        <v>5352442.93</v>
      </c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0">
        <f t="shared" si="1"/>
        <v>200</v>
      </c>
      <c r="BJ28" s="11"/>
      <c r="BK28" s="11"/>
      <c r="BL28" s="11"/>
      <c r="BM28" s="11"/>
      <c r="BN28" s="11"/>
      <c r="BO28" s="11"/>
      <c r="BP28" s="11"/>
      <c r="BQ28" s="12"/>
      <c r="CA28" s="20">
        <v>200000</v>
      </c>
      <c r="CB28" s="20">
        <v>200000</v>
      </c>
    </row>
    <row r="29" spans="1:80" ht="15.75" x14ac:dyDescent="0.25">
      <c r="A29" s="13" t="s">
        <v>44</v>
      </c>
      <c r="B29" s="7" t="s">
        <v>15</v>
      </c>
      <c r="C29" s="7" t="s">
        <v>43</v>
      </c>
      <c r="D29" s="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"/>
      <c r="T29" s="9"/>
      <c r="U29" s="10"/>
      <c r="V29" s="10"/>
      <c r="W29" s="10"/>
      <c r="X29" s="10"/>
      <c r="Y29" s="8"/>
      <c r="Z29" s="11">
        <v>87000</v>
      </c>
      <c r="AA29" s="11"/>
      <c r="AB29" s="11"/>
      <c r="AC29" s="11"/>
      <c r="AD29" s="11">
        <v>87000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4">
        <f t="shared" si="0"/>
        <v>88</v>
      </c>
      <c r="AS29" s="11">
        <v>757234.07</v>
      </c>
      <c r="AT29" s="11">
        <v>5352442.93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4">
        <f t="shared" si="1"/>
        <v>89</v>
      </c>
      <c r="BJ29" s="11"/>
      <c r="BK29" s="11"/>
      <c r="BL29" s="11"/>
      <c r="BM29" s="11"/>
      <c r="BN29" s="11"/>
      <c r="BO29" s="11"/>
      <c r="BP29" s="11"/>
      <c r="BQ29" s="12"/>
      <c r="CA29" s="14">
        <v>88000</v>
      </c>
      <c r="CB29" s="14">
        <v>89000</v>
      </c>
    </row>
    <row r="30" spans="1:80" ht="31.5" x14ac:dyDescent="0.25">
      <c r="A30" s="15" t="s">
        <v>45</v>
      </c>
      <c r="B30" s="16" t="s">
        <v>15</v>
      </c>
      <c r="C30" s="16" t="s">
        <v>43</v>
      </c>
      <c r="D30" s="16" t="s">
        <v>46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6"/>
      <c r="T30" s="9"/>
      <c r="U30" s="10"/>
      <c r="V30" s="10"/>
      <c r="W30" s="10"/>
      <c r="X30" s="10"/>
      <c r="Y30" s="8"/>
      <c r="Z30" s="11">
        <v>27000</v>
      </c>
      <c r="AA30" s="11"/>
      <c r="AB30" s="11"/>
      <c r="AC30" s="11"/>
      <c r="AD30" s="11">
        <v>27000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7">
        <f t="shared" si="0"/>
        <v>28</v>
      </c>
      <c r="AS30" s="11">
        <v>757234.07</v>
      </c>
      <c r="AT30" s="11">
        <v>5352442.93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7">
        <f t="shared" si="1"/>
        <v>29</v>
      </c>
      <c r="BJ30" s="11"/>
      <c r="BK30" s="11"/>
      <c r="BL30" s="11"/>
      <c r="BM30" s="11"/>
      <c r="BN30" s="11"/>
      <c r="BO30" s="11"/>
      <c r="BP30" s="11"/>
      <c r="BQ30" s="12"/>
      <c r="CA30" s="17">
        <v>28000</v>
      </c>
      <c r="CB30" s="17">
        <v>29000</v>
      </c>
    </row>
    <row r="31" spans="1:80" ht="15.75" x14ac:dyDescent="0.25">
      <c r="A31" s="18" t="s">
        <v>24</v>
      </c>
      <c r="B31" s="19" t="s">
        <v>15</v>
      </c>
      <c r="C31" s="19" t="s">
        <v>43</v>
      </c>
      <c r="D31" s="19" t="s">
        <v>46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9" t="s">
        <v>25</v>
      </c>
      <c r="T31" s="9"/>
      <c r="U31" s="10"/>
      <c r="V31" s="10"/>
      <c r="W31" s="10"/>
      <c r="X31" s="10"/>
      <c r="Y31" s="8"/>
      <c r="Z31" s="11">
        <v>27000</v>
      </c>
      <c r="AA31" s="11"/>
      <c r="AB31" s="11"/>
      <c r="AC31" s="11"/>
      <c r="AD31" s="11">
        <v>27000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20">
        <f t="shared" si="0"/>
        <v>28</v>
      </c>
      <c r="AS31" s="11">
        <v>757234.07</v>
      </c>
      <c r="AT31" s="11">
        <v>5352442.93</v>
      </c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0">
        <f t="shared" si="1"/>
        <v>29</v>
      </c>
      <c r="BJ31" s="11"/>
      <c r="BK31" s="11"/>
      <c r="BL31" s="11"/>
      <c r="BM31" s="11"/>
      <c r="BN31" s="11"/>
      <c r="BO31" s="11"/>
      <c r="BP31" s="11"/>
      <c r="BQ31" s="12"/>
      <c r="CA31" s="20">
        <v>28000</v>
      </c>
      <c r="CB31" s="20">
        <v>29000</v>
      </c>
    </row>
    <row r="32" spans="1:80" ht="94.5" x14ac:dyDescent="0.25">
      <c r="A32" s="15" t="s">
        <v>47</v>
      </c>
      <c r="B32" s="16" t="s">
        <v>15</v>
      </c>
      <c r="C32" s="16" t="s">
        <v>43</v>
      </c>
      <c r="D32" s="16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6"/>
      <c r="T32" s="9"/>
      <c r="U32" s="10"/>
      <c r="V32" s="10"/>
      <c r="W32" s="10"/>
      <c r="X32" s="10"/>
      <c r="Y32" s="8"/>
      <c r="Z32" s="11">
        <v>60000</v>
      </c>
      <c r="AA32" s="11"/>
      <c r="AB32" s="11"/>
      <c r="AC32" s="11"/>
      <c r="AD32" s="11">
        <v>60000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7">
        <f t="shared" si="0"/>
        <v>60</v>
      </c>
      <c r="AS32" s="11">
        <v>757234.07</v>
      </c>
      <c r="AT32" s="11">
        <v>5352442.93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7">
        <f t="shared" si="1"/>
        <v>60</v>
      </c>
      <c r="BJ32" s="11"/>
      <c r="BK32" s="11"/>
      <c r="BL32" s="11"/>
      <c r="BM32" s="11"/>
      <c r="BN32" s="11"/>
      <c r="BO32" s="11"/>
      <c r="BP32" s="11"/>
      <c r="BQ32" s="12"/>
      <c r="CA32" s="17">
        <v>60000</v>
      </c>
      <c r="CB32" s="17">
        <v>60000</v>
      </c>
    </row>
    <row r="33" spans="1:80" ht="47.25" x14ac:dyDescent="0.25">
      <c r="A33" s="18" t="s">
        <v>22</v>
      </c>
      <c r="B33" s="19" t="s">
        <v>15</v>
      </c>
      <c r="C33" s="19" t="s">
        <v>43</v>
      </c>
      <c r="D33" s="1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9" t="s">
        <v>23</v>
      </c>
      <c r="T33" s="9"/>
      <c r="U33" s="10"/>
      <c r="V33" s="10"/>
      <c r="W33" s="10"/>
      <c r="X33" s="10"/>
      <c r="Y33" s="8"/>
      <c r="Z33" s="11">
        <v>60000</v>
      </c>
      <c r="AA33" s="11"/>
      <c r="AB33" s="11"/>
      <c r="AC33" s="11"/>
      <c r="AD33" s="11">
        <v>60000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20">
        <f t="shared" si="0"/>
        <v>60</v>
      </c>
      <c r="AS33" s="11">
        <v>757234.07</v>
      </c>
      <c r="AT33" s="11">
        <v>5352442.93</v>
      </c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0">
        <f t="shared" si="1"/>
        <v>60</v>
      </c>
      <c r="BJ33" s="11"/>
      <c r="BK33" s="11"/>
      <c r="BL33" s="11"/>
      <c r="BM33" s="11"/>
      <c r="BN33" s="11"/>
      <c r="BO33" s="11"/>
      <c r="BP33" s="11"/>
      <c r="BQ33" s="12"/>
      <c r="CA33" s="20">
        <v>60000</v>
      </c>
      <c r="CB33" s="20">
        <v>60000</v>
      </c>
    </row>
    <row r="34" spans="1:80" ht="15.75" x14ac:dyDescent="0.25">
      <c r="A34" s="13" t="s">
        <v>50</v>
      </c>
      <c r="B34" s="7" t="s">
        <v>49</v>
      </c>
      <c r="C34" s="7" t="s">
        <v>16</v>
      </c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7"/>
      <c r="T34" s="9"/>
      <c r="U34" s="10"/>
      <c r="V34" s="10"/>
      <c r="W34" s="10"/>
      <c r="X34" s="10"/>
      <c r="Y34" s="8"/>
      <c r="Z34" s="11">
        <v>328500</v>
      </c>
      <c r="AA34" s="11">
        <v>328500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4">
        <f t="shared" si="0"/>
        <v>339.9</v>
      </c>
      <c r="AS34" s="11">
        <v>757234.07</v>
      </c>
      <c r="AT34" s="11">
        <v>5352442.93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4">
        <f t="shared" si="1"/>
        <v>0</v>
      </c>
      <c r="BJ34" s="11"/>
      <c r="BK34" s="11"/>
      <c r="BL34" s="11"/>
      <c r="BM34" s="11"/>
      <c r="BN34" s="11"/>
      <c r="BO34" s="11"/>
      <c r="BP34" s="11"/>
      <c r="BQ34" s="12"/>
      <c r="CA34" s="14">
        <v>339900</v>
      </c>
      <c r="CB34" s="14"/>
    </row>
    <row r="35" spans="1:80" ht="31.5" x14ac:dyDescent="0.25">
      <c r="A35" s="13" t="s">
        <v>52</v>
      </c>
      <c r="B35" s="7" t="s">
        <v>49</v>
      </c>
      <c r="C35" s="7" t="s">
        <v>51</v>
      </c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"/>
      <c r="T35" s="9"/>
      <c r="U35" s="10"/>
      <c r="V35" s="10"/>
      <c r="W35" s="10"/>
      <c r="X35" s="10"/>
      <c r="Y35" s="8"/>
      <c r="Z35" s="11">
        <v>328500</v>
      </c>
      <c r="AA35" s="11">
        <v>328500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4">
        <f t="shared" si="0"/>
        <v>339.9</v>
      </c>
      <c r="AS35" s="11">
        <v>757234.07</v>
      </c>
      <c r="AT35" s="11">
        <v>5352442.93</v>
      </c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4">
        <f t="shared" si="1"/>
        <v>0</v>
      </c>
      <c r="BJ35" s="11"/>
      <c r="BK35" s="11"/>
      <c r="BL35" s="11"/>
      <c r="BM35" s="11"/>
      <c r="BN35" s="11"/>
      <c r="BO35" s="11"/>
      <c r="BP35" s="11"/>
      <c r="BQ35" s="12"/>
      <c r="CA35" s="14">
        <v>339900</v>
      </c>
      <c r="CB35" s="14"/>
    </row>
    <row r="36" spans="1:80" ht="47.25" x14ac:dyDescent="0.25">
      <c r="A36" s="15" t="s">
        <v>53</v>
      </c>
      <c r="B36" s="16" t="s">
        <v>49</v>
      </c>
      <c r="C36" s="16" t="s">
        <v>51</v>
      </c>
      <c r="D36" s="16" t="s">
        <v>54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6"/>
      <c r="T36" s="9"/>
      <c r="U36" s="10"/>
      <c r="V36" s="10"/>
      <c r="W36" s="10"/>
      <c r="X36" s="10"/>
      <c r="Y36" s="8"/>
      <c r="Z36" s="11">
        <v>328500</v>
      </c>
      <c r="AA36" s="11">
        <v>328500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7">
        <f t="shared" si="0"/>
        <v>339.9</v>
      </c>
      <c r="AS36" s="11">
        <v>757234.07</v>
      </c>
      <c r="AT36" s="11">
        <v>5352442.93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7">
        <f t="shared" si="1"/>
        <v>0</v>
      </c>
      <c r="BJ36" s="11"/>
      <c r="BK36" s="11"/>
      <c r="BL36" s="11"/>
      <c r="BM36" s="11"/>
      <c r="BN36" s="11"/>
      <c r="BO36" s="11"/>
      <c r="BP36" s="11"/>
      <c r="BQ36" s="12"/>
      <c r="CA36" s="17">
        <v>339900</v>
      </c>
      <c r="CB36" s="17"/>
    </row>
    <row r="37" spans="1:80" ht="94.5" x14ac:dyDescent="0.25">
      <c r="A37" s="18" t="s">
        <v>32</v>
      </c>
      <c r="B37" s="19" t="s">
        <v>49</v>
      </c>
      <c r="C37" s="19" t="s">
        <v>51</v>
      </c>
      <c r="D37" s="19" t="s">
        <v>54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9" t="s">
        <v>33</v>
      </c>
      <c r="T37" s="9"/>
      <c r="U37" s="10"/>
      <c r="V37" s="10"/>
      <c r="W37" s="10"/>
      <c r="X37" s="10"/>
      <c r="Y37" s="8"/>
      <c r="Z37" s="11">
        <v>328500</v>
      </c>
      <c r="AA37" s="11">
        <v>328500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20">
        <f t="shared" si="0"/>
        <v>339.9</v>
      </c>
      <c r="AS37" s="11">
        <v>757234.07</v>
      </c>
      <c r="AT37" s="11">
        <v>5352442.93</v>
      </c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0">
        <f t="shared" si="1"/>
        <v>0</v>
      </c>
      <c r="BJ37" s="11"/>
      <c r="BK37" s="11"/>
      <c r="BL37" s="11"/>
      <c r="BM37" s="11"/>
      <c r="BN37" s="11"/>
      <c r="BO37" s="11"/>
      <c r="BP37" s="11"/>
      <c r="BQ37" s="12"/>
      <c r="CA37" s="20">
        <v>339900</v>
      </c>
      <c r="CB37" s="20"/>
    </row>
    <row r="38" spans="1:80" ht="47.25" x14ac:dyDescent="0.25">
      <c r="A38" s="13" t="s">
        <v>55</v>
      </c>
      <c r="B38" s="7" t="s">
        <v>51</v>
      </c>
      <c r="C38" s="7" t="s">
        <v>16</v>
      </c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7"/>
      <c r="T38" s="9"/>
      <c r="U38" s="10"/>
      <c r="V38" s="10"/>
      <c r="W38" s="10"/>
      <c r="X38" s="10"/>
      <c r="Y38" s="8"/>
      <c r="Z38" s="11">
        <v>150000</v>
      </c>
      <c r="AA38" s="11"/>
      <c r="AB38" s="11"/>
      <c r="AC38" s="11"/>
      <c r="AD38" s="11">
        <v>150000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4">
        <f t="shared" si="0"/>
        <v>150</v>
      </c>
      <c r="AS38" s="11">
        <v>757234.07</v>
      </c>
      <c r="AT38" s="11">
        <v>5352442.93</v>
      </c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4">
        <f t="shared" si="1"/>
        <v>150</v>
      </c>
      <c r="BJ38" s="11"/>
      <c r="BK38" s="11"/>
      <c r="BL38" s="11"/>
      <c r="BM38" s="11"/>
      <c r="BN38" s="11"/>
      <c r="BO38" s="11"/>
      <c r="BP38" s="11"/>
      <c r="BQ38" s="12"/>
      <c r="CA38" s="14">
        <v>150000</v>
      </c>
      <c r="CB38" s="14">
        <v>150000</v>
      </c>
    </row>
    <row r="39" spans="1:80" ht="15.75" x14ac:dyDescent="0.25">
      <c r="A39" s="13" t="s">
        <v>57</v>
      </c>
      <c r="B39" s="7" t="s">
        <v>51</v>
      </c>
      <c r="C39" s="7" t="s">
        <v>56</v>
      </c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"/>
      <c r="T39" s="9"/>
      <c r="U39" s="10"/>
      <c r="V39" s="10"/>
      <c r="W39" s="10"/>
      <c r="X39" s="10"/>
      <c r="Y39" s="8"/>
      <c r="Z39" s="11">
        <v>50000</v>
      </c>
      <c r="AA39" s="11"/>
      <c r="AB39" s="11"/>
      <c r="AC39" s="11"/>
      <c r="AD39" s="11">
        <v>50000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4">
        <f t="shared" si="0"/>
        <v>50</v>
      </c>
      <c r="AS39" s="11">
        <v>757234.07</v>
      </c>
      <c r="AT39" s="11">
        <v>5352442.93</v>
      </c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4">
        <f t="shared" si="1"/>
        <v>50</v>
      </c>
      <c r="BJ39" s="11"/>
      <c r="BK39" s="11"/>
      <c r="BL39" s="11"/>
      <c r="BM39" s="11"/>
      <c r="BN39" s="11"/>
      <c r="BO39" s="11"/>
      <c r="BP39" s="11"/>
      <c r="BQ39" s="12"/>
      <c r="CA39" s="14">
        <v>50000</v>
      </c>
      <c r="CB39" s="14">
        <v>50000</v>
      </c>
    </row>
    <row r="40" spans="1:80" ht="31.5" x14ac:dyDescent="0.25">
      <c r="A40" s="15" t="s">
        <v>58</v>
      </c>
      <c r="B40" s="16" t="s">
        <v>51</v>
      </c>
      <c r="C40" s="16" t="s">
        <v>56</v>
      </c>
      <c r="D40" s="16" t="s">
        <v>59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6"/>
      <c r="T40" s="9"/>
      <c r="U40" s="10"/>
      <c r="V40" s="10"/>
      <c r="W40" s="10"/>
      <c r="X40" s="10"/>
      <c r="Y40" s="8"/>
      <c r="Z40" s="11">
        <v>50000</v>
      </c>
      <c r="AA40" s="11"/>
      <c r="AB40" s="11"/>
      <c r="AC40" s="11"/>
      <c r="AD40" s="11">
        <v>50000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7">
        <f t="shared" si="0"/>
        <v>50</v>
      </c>
      <c r="AS40" s="11">
        <v>757234.07</v>
      </c>
      <c r="AT40" s="11">
        <v>5352442.93</v>
      </c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7">
        <f t="shared" si="1"/>
        <v>50</v>
      </c>
      <c r="BJ40" s="11"/>
      <c r="BK40" s="11"/>
      <c r="BL40" s="11"/>
      <c r="BM40" s="11"/>
      <c r="BN40" s="11"/>
      <c r="BO40" s="11"/>
      <c r="BP40" s="11"/>
      <c r="BQ40" s="12"/>
      <c r="CA40" s="17">
        <v>50000</v>
      </c>
      <c r="CB40" s="17">
        <v>50000</v>
      </c>
    </row>
    <row r="41" spans="1:80" ht="47.25" x14ac:dyDescent="0.25">
      <c r="A41" s="18" t="s">
        <v>22</v>
      </c>
      <c r="B41" s="19" t="s">
        <v>51</v>
      </c>
      <c r="C41" s="19" t="s">
        <v>56</v>
      </c>
      <c r="D41" s="19" t="s">
        <v>59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9" t="s">
        <v>23</v>
      </c>
      <c r="T41" s="9"/>
      <c r="U41" s="10"/>
      <c r="V41" s="10"/>
      <c r="W41" s="10"/>
      <c r="X41" s="10"/>
      <c r="Y41" s="8"/>
      <c r="Z41" s="11">
        <v>50000</v>
      </c>
      <c r="AA41" s="11"/>
      <c r="AB41" s="11"/>
      <c r="AC41" s="11"/>
      <c r="AD41" s="11">
        <v>50000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20">
        <f t="shared" si="0"/>
        <v>50</v>
      </c>
      <c r="AS41" s="11">
        <v>757234.07</v>
      </c>
      <c r="AT41" s="11">
        <v>5352442.93</v>
      </c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0">
        <f t="shared" si="1"/>
        <v>50</v>
      </c>
      <c r="BJ41" s="11"/>
      <c r="BK41" s="11"/>
      <c r="BL41" s="11"/>
      <c r="BM41" s="11"/>
      <c r="BN41" s="11"/>
      <c r="BO41" s="11"/>
      <c r="BP41" s="11"/>
      <c r="BQ41" s="12"/>
      <c r="CA41" s="20">
        <v>50000</v>
      </c>
      <c r="CB41" s="20">
        <v>50000</v>
      </c>
    </row>
    <row r="42" spans="1:80" ht="63" x14ac:dyDescent="0.25">
      <c r="A42" s="13" t="s">
        <v>61</v>
      </c>
      <c r="B42" s="7" t="s">
        <v>51</v>
      </c>
      <c r="C42" s="7" t="s">
        <v>60</v>
      </c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"/>
      <c r="T42" s="9"/>
      <c r="U42" s="10"/>
      <c r="V42" s="10"/>
      <c r="W42" s="10"/>
      <c r="X42" s="10"/>
      <c r="Y42" s="8"/>
      <c r="Z42" s="11">
        <v>50000</v>
      </c>
      <c r="AA42" s="11"/>
      <c r="AB42" s="11"/>
      <c r="AC42" s="11"/>
      <c r="AD42" s="11">
        <v>50000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4">
        <f t="shared" si="0"/>
        <v>50</v>
      </c>
      <c r="AS42" s="11">
        <v>757234.07</v>
      </c>
      <c r="AT42" s="11">
        <v>5352442.93</v>
      </c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4">
        <f t="shared" si="1"/>
        <v>50</v>
      </c>
      <c r="BJ42" s="11"/>
      <c r="BK42" s="11"/>
      <c r="BL42" s="11"/>
      <c r="BM42" s="11"/>
      <c r="BN42" s="11"/>
      <c r="BO42" s="11"/>
      <c r="BP42" s="11"/>
      <c r="BQ42" s="12"/>
      <c r="CA42" s="14">
        <v>50000</v>
      </c>
      <c r="CB42" s="14">
        <v>50000</v>
      </c>
    </row>
    <row r="43" spans="1:80" ht="47.25" x14ac:dyDescent="0.25">
      <c r="A43" s="15" t="s">
        <v>62</v>
      </c>
      <c r="B43" s="16" t="s">
        <v>51</v>
      </c>
      <c r="C43" s="16" t="s">
        <v>60</v>
      </c>
      <c r="D43" s="16" t="s">
        <v>63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6"/>
      <c r="T43" s="9"/>
      <c r="U43" s="10"/>
      <c r="V43" s="10"/>
      <c r="W43" s="10"/>
      <c r="X43" s="10"/>
      <c r="Y43" s="8"/>
      <c r="Z43" s="11">
        <v>50000</v>
      </c>
      <c r="AA43" s="11"/>
      <c r="AB43" s="11"/>
      <c r="AC43" s="11"/>
      <c r="AD43" s="11">
        <v>50000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7">
        <f t="shared" si="0"/>
        <v>50</v>
      </c>
      <c r="AS43" s="11">
        <v>757234.07</v>
      </c>
      <c r="AT43" s="11">
        <v>5352442.93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7">
        <f t="shared" si="1"/>
        <v>50</v>
      </c>
      <c r="BJ43" s="11"/>
      <c r="BK43" s="11"/>
      <c r="BL43" s="11"/>
      <c r="BM43" s="11"/>
      <c r="BN43" s="11"/>
      <c r="BO43" s="11"/>
      <c r="BP43" s="11"/>
      <c r="BQ43" s="12"/>
      <c r="CA43" s="17">
        <v>50000</v>
      </c>
      <c r="CB43" s="17">
        <v>50000</v>
      </c>
    </row>
    <row r="44" spans="1:80" ht="47.25" x14ac:dyDescent="0.25">
      <c r="A44" s="18" t="s">
        <v>22</v>
      </c>
      <c r="B44" s="19" t="s">
        <v>51</v>
      </c>
      <c r="C44" s="19" t="s">
        <v>60</v>
      </c>
      <c r="D44" s="19" t="s">
        <v>63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9" t="s">
        <v>23</v>
      </c>
      <c r="T44" s="9"/>
      <c r="U44" s="10"/>
      <c r="V44" s="10"/>
      <c r="W44" s="10"/>
      <c r="X44" s="10"/>
      <c r="Y44" s="8"/>
      <c r="Z44" s="11">
        <v>50000</v>
      </c>
      <c r="AA44" s="11"/>
      <c r="AB44" s="11"/>
      <c r="AC44" s="11"/>
      <c r="AD44" s="11">
        <v>50000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20">
        <f t="shared" si="0"/>
        <v>50</v>
      </c>
      <c r="AS44" s="11">
        <v>757234.07</v>
      </c>
      <c r="AT44" s="11">
        <v>5352442.93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0">
        <f t="shared" si="1"/>
        <v>50</v>
      </c>
      <c r="BJ44" s="11"/>
      <c r="BK44" s="11"/>
      <c r="BL44" s="11"/>
      <c r="BM44" s="11"/>
      <c r="BN44" s="11"/>
      <c r="BO44" s="11"/>
      <c r="BP44" s="11"/>
      <c r="BQ44" s="12"/>
      <c r="CA44" s="20">
        <v>50000</v>
      </c>
      <c r="CB44" s="20">
        <v>50000</v>
      </c>
    </row>
    <row r="45" spans="1:80" ht="47.25" x14ac:dyDescent="0.25">
      <c r="A45" s="13" t="s">
        <v>65</v>
      </c>
      <c r="B45" s="7" t="s">
        <v>51</v>
      </c>
      <c r="C45" s="7" t="s">
        <v>64</v>
      </c>
      <c r="D45" s="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  <c r="T45" s="9"/>
      <c r="U45" s="10"/>
      <c r="V45" s="10"/>
      <c r="W45" s="10"/>
      <c r="X45" s="10"/>
      <c r="Y45" s="8"/>
      <c r="Z45" s="11">
        <v>50000</v>
      </c>
      <c r="AA45" s="11"/>
      <c r="AB45" s="11"/>
      <c r="AC45" s="11"/>
      <c r="AD45" s="11">
        <v>50000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4">
        <f t="shared" si="0"/>
        <v>50</v>
      </c>
      <c r="AS45" s="11">
        <v>757234.07</v>
      </c>
      <c r="AT45" s="11">
        <v>5352442.93</v>
      </c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4">
        <f t="shared" si="1"/>
        <v>50</v>
      </c>
      <c r="BJ45" s="11"/>
      <c r="BK45" s="11"/>
      <c r="BL45" s="11"/>
      <c r="BM45" s="11"/>
      <c r="BN45" s="11"/>
      <c r="BO45" s="11"/>
      <c r="BP45" s="11"/>
      <c r="BQ45" s="12"/>
      <c r="CA45" s="14">
        <v>50000</v>
      </c>
      <c r="CB45" s="14">
        <v>50000</v>
      </c>
    </row>
    <row r="46" spans="1:80" ht="31.5" x14ac:dyDescent="0.25">
      <c r="A46" s="15" t="s">
        <v>66</v>
      </c>
      <c r="B46" s="16" t="s">
        <v>51</v>
      </c>
      <c r="C46" s="16" t="s">
        <v>64</v>
      </c>
      <c r="D46" s="16" t="s">
        <v>67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6"/>
      <c r="T46" s="9"/>
      <c r="U46" s="10"/>
      <c r="V46" s="10"/>
      <c r="W46" s="10"/>
      <c r="X46" s="10"/>
      <c r="Y46" s="8"/>
      <c r="Z46" s="11">
        <v>50000</v>
      </c>
      <c r="AA46" s="11"/>
      <c r="AB46" s="11"/>
      <c r="AC46" s="11"/>
      <c r="AD46" s="11">
        <v>50000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7">
        <f t="shared" si="0"/>
        <v>50</v>
      </c>
      <c r="AS46" s="11">
        <v>757234.07</v>
      </c>
      <c r="AT46" s="11">
        <v>5352442.93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7">
        <f t="shared" si="1"/>
        <v>50</v>
      </c>
      <c r="BJ46" s="11"/>
      <c r="BK46" s="11"/>
      <c r="BL46" s="11"/>
      <c r="BM46" s="11"/>
      <c r="BN46" s="11"/>
      <c r="BO46" s="11"/>
      <c r="BP46" s="11"/>
      <c r="BQ46" s="12"/>
      <c r="CA46" s="17">
        <v>50000</v>
      </c>
      <c r="CB46" s="17">
        <v>50000</v>
      </c>
    </row>
    <row r="47" spans="1:80" ht="47.25" x14ac:dyDescent="0.25">
      <c r="A47" s="18" t="s">
        <v>22</v>
      </c>
      <c r="B47" s="19" t="s">
        <v>51</v>
      </c>
      <c r="C47" s="19" t="s">
        <v>64</v>
      </c>
      <c r="D47" s="19" t="s">
        <v>67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9" t="s">
        <v>23</v>
      </c>
      <c r="T47" s="9"/>
      <c r="U47" s="10"/>
      <c r="V47" s="10"/>
      <c r="W47" s="10"/>
      <c r="X47" s="10"/>
      <c r="Y47" s="8"/>
      <c r="Z47" s="11">
        <v>50000</v>
      </c>
      <c r="AA47" s="11"/>
      <c r="AB47" s="11"/>
      <c r="AC47" s="11"/>
      <c r="AD47" s="11">
        <v>50000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20">
        <f t="shared" si="0"/>
        <v>50</v>
      </c>
      <c r="AS47" s="11">
        <v>757234.07</v>
      </c>
      <c r="AT47" s="11">
        <v>5352442.93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0">
        <f t="shared" si="1"/>
        <v>50</v>
      </c>
      <c r="BJ47" s="11"/>
      <c r="BK47" s="11"/>
      <c r="BL47" s="11"/>
      <c r="BM47" s="11"/>
      <c r="BN47" s="11"/>
      <c r="BO47" s="11"/>
      <c r="BP47" s="11"/>
      <c r="BQ47" s="12"/>
      <c r="CA47" s="20">
        <v>50000</v>
      </c>
      <c r="CB47" s="20">
        <v>50000</v>
      </c>
    </row>
    <row r="48" spans="1:80" ht="15.75" x14ac:dyDescent="0.25">
      <c r="A48" s="13" t="s">
        <v>68</v>
      </c>
      <c r="B48" s="7" t="s">
        <v>18</v>
      </c>
      <c r="C48" s="7" t="s">
        <v>16</v>
      </c>
      <c r="D48" s="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7"/>
      <c r="T48" s="9"/>
      <c r="U48" s="10"/>
      <c r="V48" s="10"/>
      <c r="W48" s="10"/>
      <c r="X48" s="10"/>
      <c r="Y48" s="8"/>
      <c r="Z48" s="11">
        <v>16539096.800000001</v>
      </c>
      <c r="AA48" s="11"/>
      <c r="AB48" s="11">
        <v>1693000</v>
      </c>
      <c r="AC48" s="11"/>
      <c r="AD48" s="11">
        <v>14846096.800000001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4">
        <f t="shared" si="0"/>
        <v>11425</v>
      </c>
      <c r="AS48" s="11">
        <v>757234.07</v>
      </c>
      <c r="AT48" s="11">
        <v>5352442.93</v>
      </c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4">
        <f t="shared" si="1"/>
        <v>11425</v>
      </c>
      <c r="BJ48" s="11"/>
      <c r="BK48" s="11"/>
      <c r="BL48" s="11"/>
      <c r="BM48" s="11"/>
      <c r="BN48" s="11"/>
      <c r="BO48" s="11"/>
      <c r="BP48" s="11"/>
      <c r="BQ48" s="12"/>
      <c r="CA48" s="14">
        <v>11425000</v>
      </c>
      <c r="CB48" s="14">
        <v>11425000</v>
      </c>
    </row>
    <row r="49" spans="1:80" ht="31.5" x14ac:dyDescent="0.25">
      <c r="A49" s="13" t="s">
        <v>69</v>
      </c>
      <c r="B49" s="7" t="s">
        <v>18</v>
      </c>
      <c r="C49" s="7" t="s">
        <v>56</v>
      </c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7"/>
      <c r="T49" s="9"/>
      <c r="U49" s="10"/>
      <c r="V49" s="10"/>
      <c r="W49" s="10"/>
      <c r="X49" s="10"/>
      <c r="Y49" s="8"/>
      <c r="Z49" s="11">
        <v>14324096.800000001</v>
      </c>
      <c r="AA49" s="11"/>
      <c r="AB49" s="11">
        <v>1693000</v>
      </c>
      <c r="AC49" s="11"/>
      <c r="AD49" s="11">
        <v>12631096.800000001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4">
        <f t="shared" si="0"/>
        <v>9210</v>
      </c>
      <c r="AS49" s="11">
        <v>757234.07</v>
      </c>
      <c r="AT49" s="11">
        <v>5352442.93</v>
      </c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4">
        <f t="shared" si="1"/>
        <v>9210</v>
      </c>
      <c r="BJ49" s="11"/>
      <c r="BK49" s="11"/>
      <c r="BL49" s="11"/>
      <c r="BM49" s="11"/>
      <c r="BN49" s="11"/>
      <c r="BO49" s="11"/>
      <c r="BP49" s="11"/>
      <c r="BQ49" s="12"/>
      <c r="CA49" s="14">
        <v>9210000</v>
      </c>
      <c r="CB49" s="14">
        <v>9210000</v>
      </c>
    </row>
    <row r="50" spans="1:80" ht="47.25" x14ac:dyDescent="0.25">
      <c r="A50" s="15" t="s">
        <v>70</v>
      </c>
      <c r="B50" s="16" t="s">
        <v>18</v>
      </c>
      <c r="C50" s="16" t="s">
        <v>56</v>
      </c>
      <c r="D50" s="16" t="s">
        <v>71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6"/>
      <c r="T50" s="9"/>
      <c r="U50" s="10"/>
      <c r="V50" s="10"/>
      <c r="W50" s="10"/>
      <c r="X50" s="10"/>
      <c r="Y50" s="8"/>
      <c r="Z50" s="11">
        <v>300000</v>
      </c>
      <c r="AA50" s="11"/>
      <c r="AB50" s="11"/>
      <c r="AC50" s="11"/>
      <c r="AD50" s="11">
        <v>300000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7">
        <f t="shared" si="0"/>
        <v>300</v>
      </c>
      <c r="AS50" s="11">
        <v>757234.07</v>
      </c>
      <c r="AT50" s="11">
        <v>5352442.93</v>
      </c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7">
        <f t="shared" si="1"/>
        <v>300</v>
      </c>
      <c r="BJ50" s="11"/>
      <c r="BK50" s="11"/>
      <c r="BL50" s="11"/>
      <c r="BM50" s="11"/>
      <c r="BN50" s="11"/>
      <c r="BO50" s="11"/>
      <c r="BP50" s="11"/>
      <c r="BQ50" s="12"/>
      <c r="CA50" s="17">
        <v>300000</v>
      </c>
      <c r="CB50" s="17">
        <v>300000</v>
      </c>
    </row>
    <row r="51" spans="1:80" ht="47.25" x14ac:dyDescent="0.25">
      <c r="A51" s="18" t="s">
        <v>22</v>
      </c>
      <c r="B51" s="19" t="s">
        <v>18</v>
      </c>
      <c r="C51" s="19" t="s">
        <v>56</v>
      </c>
      <c r="D51" s="19" t="s">
        <v>71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9" t="s">
        <v>23</v>
      </c>
      <c r="T51" s="9"/>
      <c r="U51" s="10"/>
      <c r="V51" s="10"/>
      <c r="W51" s="10"/>
      <c r="X51" s="10"/>
      <c r="Y51" s="8"/>
      <c r="Z51" s="11">
        <v>300000</v>
      </c>
      <c r="AA51" s="11"/>
      <c r="AB51" s="11"/>
      <c r="AC51" s="11"/>
      <c r="AD51" s="11">
        <v>300000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20">
        <f t="shared" si="0"/>
        <v>300</v>
      </c>
      <c r="AS51" s="11">
        <v>757234.07</v>
      </c>
      <c r="AT51" s="11">
        <v>5352442.93</v>
      </c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0">
        <f t="shared" si="1"/>
        <v>300</v>
      </c>
      <c r="BJ51" s="11"/>
      <c r="BK51" s="11"/>
      <c r="BL51" s="11"/>
      <c r="BM51" s="11"/>
      <c r="BN51" s="11"/>
      <c r="BO51" s="11"/>
      <c r="BP51" s="11"/>
      <c r="BQ51" s="12"/>
      <c r="CA51" s="20">
        <v>300000</v>
      </c>
      <c r="CB51" s="20">
        <v>300000</v>
      </c>
    </row>
    <row r="52" spans="1:80" ht="31.5" x14ac:dyDescent="0.25">
      <c r="A52" s="15" t="s">
        <v>72</v>
      </c>
      <c r="B52" s="16" t="s">
        <v>18</v>
      </c>
      <c r="C52" s="16" t="s">
        <v>56</v>
      </c>
      <c r="D52" s="16" t="s">
        <v>73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6"/>
      <c r="T52" s="9"/>
      <c r="U52" s="10"/>
      <c r="V52" s="10"/>
      <c r="W52" s="10"/>
      <c r="X52" s="10"/>
      <c r="Y52" s="8"/>
      <c r="Z52" s="11">
        <v>1400000</v>
      </c>
      <c r="AA52" s="11"/>
      <c r="AB52" s="11"/>
      <c r="AC52" s="11"/>
      <c r="AD52" s="11">
        <v>1400000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7">
        <f t="shared" si="0"/>
        <v>1400</v>
      </c>
      <c r="AS52" s="11">
        <v>757234.07</v>
      </c>
      <c r="AT52" s="11">
        <v>5352442.93</v>
      </c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7">
        <f t="shared" si="1"/>
        <v>1400</v>
      </c>
      <c r="BJ52" s="11"/>
      <c r="BK52" s="11"/>
      <c r="BL52" s="11"/>
      <c r="BM52" s="11"/>
      <c r="BN52" s="11"/>
      <c r="BO52" s="11"/>
      <c r="BP52" s="11"/>
      <c r="BQ52" s="12"/>
      <c r="CA52" s="17">
        <v>1400000</v>
      </c>
      <c r="CB52" s="17">
        <v>1400000</v>
      </c>
    </row>
    <row r="53" spans="1:80" ht="47.25" x14ac:dyDescent="0.25">
      <c r="A53" s="18" t="s">
        <v>22</v>
      </c>
      <c r="B53" s="19" t="s">
        <v>18</v>
      </c>
      <c r="C53" s="19" t="s">
        <v>56</v>
      </c>
      <c r="D53" s="19" t="s">
        <v>73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9" t="s">
        <v>23</v>
      </c>
      <c r="T53" s="9"/>
      <c r="U53" s="10"/>
      <c r="V53" s="10"/>
      <c r="W53" s="10"/>
      <c r="X53" s="10"/>
      <c r="Y53" s="8"/>
      <c r="Z53" s="11">
        <v>1400000</v>
      </c>
      <c r="AA53" s="11"/>
      <c r="AB53" s="11"/>
      <c r="AC53" s="11"/>
      <c r="AD53" s="11">
        <v>1400000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20">
        <f t="shared" si="0"/>
        <v>1400</v>
      </c>
      <c r="AS53" s="11">
        <v>757234.07</v>
      </c>
      <c r="AT53" s="11">
        <v>5352442.93</v>
      </c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0">
        <f t="shared" si="1"/>
        <v>1400</v>
      </c>
      <c r="BJ53" s="11"/>
      <c r="BK53" s="11"/>
      <c r="BL53" s="11"/>
      <c r="BM53" s="11"/>
      <c r="BN53" s="11"/>
      <c r="BO53" s="11"/>
      <c r="BP53" s="11"/>
      <c r="BQ53" s="12"/>
      <c r="CA53" s="20">
        <v>1400000</v>
      </c>
      <c r="CB53" s="20">
        <v>1400000</v>
      </c>
    </row>
    <row r="54" spans="1:80" ht="31.5" x14ac:dyDescent="0.25">
      <c r="A54" s="15" t="s">
        <v>74</v>
      </c>
      <c r="B54" s="16" t="s">
        <v>18</v>
      </c>
      <c r="C54" s="16" t="s">
        <v>56</v>
      </c>
      <c r="D54" s="16" t="s">
        <v>75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6"/>
      <c r="T54" s="9"/>
      <c r="U54" s="10"/>
      <c r="V54" s="10"/>
      <c r="W54" s="10"/>
      <c r="X54" s="10"/>
      <c r="Y54" s="8"/>
      <c r="Z54" s="11">
        <v>7750000</v>
      </c>
      <c r="AA54" s="11"/>
      <c r="AB54" s="11"/>
      <c r="AC54" s="11"/>
      <c r="AD54" s="11">
        <v>7750000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7">
        <f t="shared" si="0"/>
        <v>7500</v>
      </c>
      <c r="AS54" s="11">
        <v>757234.07</v>
      </c>
      <c r="AT54" s="11">
        <v>5352442.93</v>
      </c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7">
        <f t="shared" si="1"/>
        <v>7500</v>
      </c>
      <c r="BJ54" s="11"/>
      <c r="BK54" s="11"/>
      <c r="BL54" s="11"/>
      <c r="BM54" s="11"/>
      <c r="BN54" s="11"/>
      <c r="BO54" s="11"/>
      <c r="BP54" s="11"/>
      <c r="BQ54" s="12"/>
      <c r="CA54" s="17">
        <v>7500000</v>
      </c>
      <c r="CB54" s="17">
        <v>7500000</v>
      </c>
    </row>
    <row r="55" spans="1:80" ht="47.25" x14ac:dyDescent="0.25">
      <c r="A55" s="18" t="s">
        <v>22</v>
      </c>
      <c r="B55" s="19" t="s">
        <v>18</v>
      </c>
      <c r="C55" s="19" t="s">
        <v>56</v>
      </c>
      <c r="D55" s="19" t="s">
        <v>75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9" t="s">
        <v>23</v>
      </c>
      <c r="T55" s="9"/>
      <c r="U55" s="10"/>
      <c r="V55" s="10"/>
      <c r="W55" s="10"/>
      <c r="X55" s="10"/>
      <c r="Y55" s="8"/>
      <c r="Z55" s="11">
        <v>7750000</v>
      </c>
      <c r="AA55" s="11"/>
      <c r="AB55" s="11"/>
      <c r="AC55" s="11"/>
      <c r="AD55" s="11">
        <v>7750000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20">
        <f t="shared" si="0"/>
        <v>7500</v>
      </c>
      <c r="AS55" s="11">
        <v>757234.07</v>
      </c>
      <c r="AT55" s="11">
        <v>5352442.93</v>
      </c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20">
        <f t="shared" si="1"/>
        <v>7500</v>
      </c>
      <c r="BJ55" s="11"/>
      <c r="BK55" s="11"/>
      <c r="BL55" s="11"/>
      <c r="BM55" s="11"/>
      <c r="BN55" s="11"/>
      <c r="BO55" s="11"/>
      <c r="BP55" s="11"/>
      <c r="BQ55" s="12"/>
      <c r="CA55" s="20">
        <v>7500000</v>
      </c>
      <c r="CB55" s="20">
        <v>7500000</v>
      </c>
    </row>
    <row r="56" spans="1:80" ht="47.25" x14ac:dyDescent="0.25">
      <c r="A56" s="15" t="s">
        <v>76</v>
      </c>
      <c r="B56" s="16" t="s">
        <v>18</v>
      </c>
      <c r="C56" s="16" t="s">
        <v>56</v>
      </c>
      <c r="D56" s="16" t="s">
        <v>77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6"/>
      <c r="T56" s="9"/>
      <c r="U56" s="10"/>
      <c r="V56" s="10"/>
      <c r="W56" s="10"/>
      <c r="X56" s="10"/>
      <c r="Y56" s="8"/>
      <c r="Z56" s="11">
        <v>10000</v>
      </c>
      <c r="AA56" s="11"/>
      <c r="AB56" s="11"/>
      <c r="AC56" s="11"/>
      <c r="AD56" s="11">
        <v>10000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7">
        <f t="shared" si="0"/>
        <v>10</v>
      </c>
      <c r="AS56" s="11">
        <v>757234.07</v>
      </c>
      <c r="AT56" s="11">
        <v>5352442.93</v>
      </c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7">
        <f t="shared" si="1"/>
        <v>10</v>
      </c>
      <c r="BJ56" s="11"/>
      <c r="BK56" s="11"/>
      <c r="BL56" s="11"/>
      <c r="BM56" s="11"/>
      <c r="BN56" s="11"/>
      <c r="BO56" s="11"/>
      <c r="BP56" s="11"/>
      <c r="BQ56" s="12"/>
      <c r="CA56" s="17">
        <v>10000</v>
      </c>
      <c r="CB56" s="17">
        <v>10000</v>
      </c>
    </row>
    <row r="57" spans="1:80" ht="47.25" x14ac:dyDescent="0.25">
      <c r="A57" s="18" t="s">
        <v>22</v>
      </c>
      <c r="B57" s="19" t="s">
        <v>18</v>
      </c>
      <c r="C57" s="19" t="s">
        <v>56</v>
      </c>
      <c r="D57" s="19" t="s">
        <v>77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9" t="s">
        <v>23</v>
      </c>
      <c r="T57" s="9"/>
      <c r="U57" s="10"/>
      <c r="V57" s="10"/>
      <c r="W57" s="10"/>
      <c r="X57" s="10"/>
      <c r="Y57" s="8"/>
      <c r="Z57" s="11">
        <v>10000</v>
      </c>
      <c r="AA57" s="11"/>
      <c r="AB57" s="11"/>
      <c r="AC57" s="11"/>
      <c r="AD57" s="11">
        <v>10000</v>
      </c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20">
        <f t="shared" si="0"/>
        <v>10</v>
      </c>
      <c r="AS57" s="11">
        <v>757234.07</v>
      </c>
      <c r="AT57" s="11">
        <v>5352442.93</v>
      </c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20">
        <f t="shared" si="1"/>
        <v>10</v>
      </c>
      <c r="BJ57" s="11"/>
      <c r="BK57" s="11"/>
      <c r="BL57" s="11"/>
      <c r="BM57" s="11"/>
      <c r="BN57" s="11"/>
      <c r="BO57" s="11"/>
      <c r="BP57" s="11"/>
      <c r="BQ57" s="12"/>
      <c r="CA57" s="20">
        <v>10000</v>
      </c>
      <c r="CB57" s="20">
        <v>10000</v>
      </c>
    </row>
    <row r="58" spans="1:80" ht="31.5" x14ac:dyDescent="0.25">
      <c r="A58" s="13" t="s">
        <v>79</v>
      </c>
      <c r="B58" s="7" t="s">
        <v>18</v>
      </c>
      <c r="C58" s="7" t="s">
        <v>78</v>
      </c>
      <c r="D58" s="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7"/>
      <c r="T58" s="9"/>
      <c r="U58" s="10"/>
      <c r="V58" s="10"/>
      <c r="W58" s="10"/>
      <c r="X58" s="10"/>
      <c r="Y58" s="8"/>
      <c r="Z58" s="11">
        <v>2215000</v>
      </c>
      <c r="AA58" s="11"/>
      <c r="AB58" s="11"/>
      <c r="AC58" s="11"/>
      <c r="AD58" s="11">
        <v>2215000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4">
        <f t="shared" si="0"/>
        <v>2215</v>
      </c>
      <c r="AS58" s="11">
        <v>757234.07</v>
      </c>
      <c r="AT58" s="11">
        <v>5352442.93</v>
      </c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4">
        <f t="shared" si="1"/>
        <v>2215</v>
      </c>
      <c r="BJ58" s="11"/>
      <c r="BK58" s="11"/>
      <c r="BL58" s="11"/>
      <c r="BM58" s="11"/>
      <c r="BN58" s="11"/>
      <c r="BO58" s="11"/>
      <c r="BP58" s="11"/>
      <c r="BQ58" s="12"/>
      <c r="CA58" s="14">
        <v>2215000</v>
      </c>
      <c r="CB58" s="14">
        <v>2215000</v>
      </c>
    </row>
    <row r="59" spans="1:80" ht="31.5" x14ac:dyDescent="0.25">
      <c r="A59" s="15" t="s">
        <v>80</v>
      </c>
      <c r="B59" s="16" t="s">
        <v>18</v>
      </c>
      <c r="C59" s="16" t="s">
        <v>78</v>
      </c>
      <c r="D59" s="16" t="s">
        <v>81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6"/>
      <c r="T59" s="9"/>
      <c r="U59" s="10"/>
      <c r="V59" s="10"/>
      <c r="W59" s="10"/>
      <c r="X59" s="10"/>
      <c r="Y59" s="8"/>
      <c r="Z59" s="11">
        <v>2200000</v>
      </c>
      <c r="AA59" s="11"/>
      <c r="AB59" s="11"/>
      <c r="AC59" s="11"/>
      <c r="AD59" s="11">
        <v>2200000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7">
        <f t="shared" si="0"/>
        <v>2200</v>
      </c>
      <c r="AS59" s="11">
        <v>757234.07</v>
      </c>
      <c r="AT59" s="11">
        <v>5352442.93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7">
        <f t="shared" si="1"/>
        <v>2200</v>
      </c>
      <c r="BJ59" s="11"/>
      <c r="BK59" s="11"/>
      <c r="BL59" s="11"/>
      <c r="BM59" s="11"/>
      <c r="BN59" s="11"/>
      <c r="BO59" s="11"/>
      <c r="BP59" s="11"/>
      <c r="BQ59" s="12"/>
      <c r="CA59" s="17">
        <v>2200000</v>
      </c>
      <c r="CB59" s="17">
        <v>2200000</v>
      </c>
    </row>
    <row r="60" spans="1:80" ht="47.25" x14ac:dyDescent="0.25">
      <c r="A60" s="18" t="s">
        <v>22</v>
      </c>
      <c r="B60" s="19" t="s">
        <v>18</v>
      </c>
      <c r="C60" s="19" t="s">
        <v>78</v>
      </c>
      <c r="D60" s="19" t="s">
        <v>81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9" t="s">
        <v>23</v>
      </c>
      <c r="T60" s="9"/>
      <c r="U60" s="10"/>
      <c r="V60" s="10"/>
      <c r="W60" s="10"/>
      <c r="X60" s="10"/>
      <c r="Y60" s="8"/>
      <c r="Z60" s="11">
        <v>2200000</v>
      </c>
      <c r="AA60" s="11"/>
      <c r="AB60" s="11"/>
      <c r="AC60" s="11"/>
      <c r="AD60" s="11">
        <v>2200000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20">
        <f t="shared" si="0"/>
        <v>2200</v>
      </c>
      <c r="AS60" s="11">
        <v>757234.07</v>
      </c>
      <c r="AT60" s="11">
        <v>5352442.93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20">
        <f t="shared" si="1"/>
        <v>2200</v>
      </c>
      <c r="BJ60" s="11"/>
      <c r="BK60" s="11"/>
      <c r="BL60" s="11"/>
      <c r="BM60" s="11"/>
      <c r="BN60" s="11"/>
      <c r="BO60" s="11"/>
      <c r="BP60" s="11"/>
      <c r="BQ60" s="12"/>
      <c r="CA60" s="20">
        <v>2200000</v>
      </c>
      <c r="CB60" s="20">
        <v>2200000</v>
      </c>
    </row>
    <row r="61" spans="1:80" ht="31.5" x14ac:dyDescent="0.25">
      <c r="A61" s="15" t="s">
        <v>82</v>
      </c>
      <c r="B61" s="16" t="s">
        <v>18</v>
      </c>
      <c r="C61" s="16" t="s">
        <v>78</v>
      </c>
      <c r="D61" s="16" t="s">
        <v>83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6"/>
      <c r="T61" s="9"/>
      <c r="U61" s="10"/>
      <c r="V61" s="10"/>
      <c r="W61" s="10"/>
      <c r="X61" s="10"/>
      <c r="Y61" s="8"/>
      <c r="Z61" s="11">
        <v>15000</v>
      </c>
      <c r="AA61" s="11"/>
      <c r="AB61" s="11"/>
      <c r="AC61" s="11"/>
      <c r="AD61" s="11">
        <v>15000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7">
        <f t="shared" si="0"/>
        <v>15</v>
      </c>
      <c r="AS61" s="11">
        <v>757234.07</v>
      </c>
      <c r="AT61" s="11">
        <v>5352442.93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7">
        <f t="shared" si="1"/>
        <v>15</v>
      </c>
      <c r="BJ61" s="11"/>
      <c r="BK61" s="11"/>
      <c r="BL61" s="11"/>
      <c r="BM61" s="11"/>
      <c r="BN61" s="11"/>
      <c r="BO61" s="11"/>
      <c r="BP61" s="11"/>
      <c r="BQ61" s="12"/>
      <c r="CA61" s="17">
        <v>15000</v>
      </c>
      <c r="CB61" s="17">
        <v>15000</v>
      </c>
    </row>
    <row r="62" spans="1:80" ht="47.25" x14ac:dyDescent="0.25">
      <c r="A62" s="18" t="s">
        <v>22</v>
      </c>
      <c r="B62" s="19" t="s">
        <v>18</v>
      </c>
      <c r="C62" s="19" t="s">
        <v>78</v>
      </c>
      <c r="D62" s="19" t="s">
        <v>83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" t="s">
        <v>23</v>
      </c>
      <c r="T62" s="9"/>
      <c r="U62" s="10"/>
      <c r="V62" s="10"/>
      <c r="W62" s="10"/>
      <c r="X62" s="10"/>
      <c r="Y62" s="8"/>
      <c r="Z62" s="11">
        <v>15000</v>
      </c>
      <c r="AA62" s="11"/>
      <c r="AB62" s="11"/>
      <c r="AC62" s="11"/>
      <c r="AD62" s="11">
        <v>15000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20">
        <f t="shared" si="0"/>
        <v>15</v>
      </c>
      <c r="AS62" s="11">
        <v>757234.07</v>
      </c>
      <c r="AT62" s="11">
        <v>5352442.93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20">
        <f t="shared" si="1"/>
        <v>15</v>
      </c>
      <c r="BJ62" s="11"/>
      <c r="BK62" s="11"/>
      <c r="BL62" s="11"/>
      <c r="BM62" s="11"/>
      <c r="BN62" s="11"/>
      <c r="BO62" s="11"/>
      <c r="BP62" s="11"/>
      <c r="BQ62" s="12"/>
      <c r="CA62" s="20">
        <v>15000</v>
      </c>
      <c r="CB62" s="20">
        <v>15000</v>
      </c>
    </row>
    <row r="63" spans="1:80" ht="31.5" x14ac:dyDescent="0.25">
      <c r="A63" s="13" t="s">
        <v>85</v>
      </c>
      <c r="B63" s="7" t="s">
        <v>84</v>
      </c>
      <c r="C63" s="7" t="s">
        <v>16</v>
      </c>
      <c r="D63" s="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7"/>
      <c r="T63" s="9"/>
      <c r="U63" s="10"/>
      <c r="V63" s="10"/>
      <c r="W63" s="10"/>
      <c r="X63" s="10"/>
      <c r="Y63" s="8"/>
      <c r="Z63" s="11">
        <v>31389740</v>
      </c>
      <c r="AA63" s="11">
        <v>3034070</v>
      </c>
      <c r="AB63" s="11">
        <v>7832130</v>
      </c>
      <c r="AC63" s="11"/>
      <c r="AD63" s="11">
        <v>20523540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4">
        <f t="shared" si="0"/>
        <v>17421.044999999998</v>
      </c>
      <c r="AS63" s="11">
        <v>757234.07</v>
      </c>
      <c r="AT63" s="11">
        <v>5352442.93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4">
        <f t="shared" si="1"/>
        <v>15815.229660000001</v>
      </c>
      <c r="BJ63" s="11"/>
      <c r="BK63" s="11"/>
      <c r="BL63" s="11"/>
      <c r="BM63" s="11"/>
      <c r="BN63" s="11"/>
      <c r="BO63" s="11"/>
      <c r="BP63" s="11"/>
      <c r="BQ63" s="12"/>
      <c r="CA63" s="14">
        <v>17421045</v>
      </c>
      <c r="CB63" s="14">
        <v>15815229.66</v>
      </c>
    </row>
    <row r="64" spans="1:80" ht="15.75" x14ac:dyDescent="0.25">
      <c r="A64" s="13" t="s">
        <v>86</v>
      </c>
      <c r="B64" s="7" t="s">
        <v>84</v>
      </c>
      <c r="C64" s="7" t="s">
        <v>15</v>
      </c>
      <c r="D64" s="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7"/>
      <c r="T64" s="9"/>
      <c r="U64" s="10"/>
      <c r="V64" s="10"/>
      <c r="W64" s="10"/>
      <c r="X64" s="10"/>
      <c r="Y64" s="8"/>
      <c r="Z64" s="11">
        <v>2145420</v>
      </c>
      <c r="AA64" s="11"/>
      <c r="AB64" s="11"/>
      <c r="AC64" s="11"/>
      <c r="AD64" s="11">
        <v>2145420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4">
        <f t="shared" si="0"/>
        <v>1170</v>
      </c>
      <c r="AS64" s="11">
        <v>757234.07</v>
      </c>
      <c r="AT64" s="11">
        <v>5352442.93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4">
        <f t="shared" si="1"/>
        <v>1170</v>
      </c>
      <c r="BJ64" s="11"/>
      <c r="BK64" s="11"/>
      <c r="BL64" s="11"/>
      <c r="BM64" s="11"/>
      <c r="BN64" s="11"/>
      <c r="BO64" s="11"/>
      <c r="BP64" s="11"/>
      <c r="BQ64" s="12"/>
      <c r="CA64" s="14">
        <v>1170000</v>
      </c>
      <c r="CB64" s="14">
        <v>1170000</v>
      </c>
    </row>
    <row r="65" spans="1:80" ht="47.25" x14ac:dyDescent="0.25">
      <c r="A65" s="15" t="s">
        <v>87</v>
      </c>
      <c r="B65" s="16" t="s">
        <v>84</v>
      </c>
      <c r="C65" s="16" t="s">
        <v>15</v>
      </c>
      <c r="D65" s="16" t="s">
        <v>88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6"/>
      <c r="T65" s="9"/>
      <c r="U65" s="10"/>
      <c r="V65" s="10"/>
      <c r="W65" s="10"/>
      <c r="X65" s="10"/>
      <c r="Y65" s="8"/>
      <c r="Z65" s="11">
        <v>1150000</v>
      </c>
      <c r="AA65" s="11"/>
      <c r="AB65" s="11"/>
      <c r="AC65" s="11"/>
      <c r="AD65" s="11">
        <v>1150000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7">
        <f t="shared" si="0"/>
        <v>1150</v>
      </c>
      <c r="AS65" s="11">
        <v>757234.07</v>
      </c>
      <c r="AT65" s="11">
        <v>5352442.93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7">
        <f t="shared" si="1"/>
        <v>1150</v>
      </c>
      <c r="BJ65" s="11"/>
      <c r="BK65" s="11"/>
      <c r="BL65" s="11"/>
      <c r="BM65" s="11"/>
      <c r="BN65" s="11"/>
      <c r="BO65" s="11"/>
      <c r="BP65" s="11"/>
      <c r="BQ65" s="12"/>
      <c r="CA65" s="17">
        <v>1150000</v>
      </c>
      <c r="CB65" s="17">
        <v>1150000</v>
      </c>
    </row>
    <row r="66" spans="1:80" ht="47.25" x14ac:dyDescent="0.25">
      <c r="A66" s="18" t="s">
        <v>22</v>
      </c>
      <c r="B66" s="19" t="s">
        <v>84</v>
      </c>
      <c r="C66" s="19" t="s">
        <v>15</v>
      </c>
      <c r="D66" s="19" t="s">
        <v>88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9" t="s">
        <v>23</v>
      </c>
      <c r="T66" s="9"/>
      <c r="U66" s="10"/>
      <c r="V66" s="10"/>
      <c r="W66" s="10"/>
      <c r="X66" s="10"/>
      <c r="Y66" s="8"/>
      <c r="Z66" s="11">
        <v>1150000</v>
      </c>
      <c r="AA66" s="11"/>
      <c r="AB66" s="11"/>
      <c r="AC66" s="11"/>
      <c r="AD66" s="11">
        <v>1150000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20">
        <f t="shared" si="0"/>
        <v>1150</v>
      </c>
      <c r="AS66" s="11">
        <v>757234.07</v>
      </c>
      <c r="AT66" s="11">
        <v>5352442.93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20">
        <f t="shared" si="1"/>
        <v>1150</v>
      </c>
      <c r="BJ66" s="11"/>
      <c r="BK66" s="11"/>
      <c r="BL66" s="11"/>
      <c r="BM66" s="11"/>
      <c r="BN66" s="11"/>
      <c r="BO66" s="11"/>
      <c r="BP66" s="11"/>
      <c r="BQ66" s="12"/>
      <c r="CA66" s="20">
        <v>1150000</v>
      </c>
      <c r="CB66" s="20">
        <v>1150000</v>
      </c>
    </row>
    <row r="67" spans="1:80" ht="31.5" x14ac:dyDescent="0.25">
      <c r="A67" s="15" t="s">
        <v>89</v>
      </c>
      <c r="B67" s="16" t="s">
        <v>84</v>
      </c>
      <c r="C67" s="16" t="s">
        <v>15</v>
      </c>
      <c r="D67" s="16" t="s">
        <v>90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6"/>
      <c r="T67" s="9"/>
      <c r="U67" s="10"/>
      <c r="V67" s="10"/>
      <c r="W67" s="10"/>
      <c r="X67" s="10"/>
      <c r="Y67" s="8"/>
      <c r="Z67" s="11">
        <v>670000</v>
      </c>
      <c r="AA67" s="11"/>
      <c r="AB67" s="11"/>
      <c r="AC67" s="11"/>
      <c r="AD67" s="11">
        <v>670000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7">
        <f t="shared" si="0"/>
        <v>20</v>
      </c>
      <c r="AS67" s="11">
        <v>757234.07</v>
      </c>
      <c r="AT67" s="11">
        <v>5352442.93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7">
        <f t="shared" si="1"/>
        <v>20</v>
      </c>
      <c r="BJ67" s="11"/>
      <c r="BK67" s="11"/>
      <c r="BL67" s="11"/>
      <c r="BM67" s="11"/>
      <c r="BN67" s="11"/>
      <c r="BO67" s="11"/>
      <c r="BP67" s="11"/>
      <c r="BQ67" s="12"/>
      <c r="CA67" s="17">
        <v>20000</v>
      </c>
      <c r="CB67" s="17">
        <v>20000</v>
      </c>
    </row>
    <row r="68" spans="1:80" ht="47.25" x14ac:dyDescent="0.25">
      <c r="A68" s="18" t="s">
        <v>22</v>
      </c>
      <c r="B68" s="19" t="s">
        <v>84</v>
      </c>
      <c r="C68" s="19" t="s">
        <v>15</v>
      </c>
      <c r="D68" s="19" t="s">
        <v>90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9" t="s">
        <v>23</v>
      </c>
      <c r="T68" s="9"/>
      <c r="U68" s="10"/>
      <c r="V68" s="10"/>
      <c r="W68" s="10"/>
      <c r="X68" s="10"/>
      <c r="Y68" s="8"/>
      <c r="Z68" s="11">
        <v>670000</v>
      </c>
      <c r="AA68" s="11"/>
      <c r="AB68" s="11"/>
      <c r="AC68" s="11"/>
      <c r="AD68" s="11">
        <v>670000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0">
        <f t="shared" si="0"/>
        <v>20</v>
      </c>
      <c r="AS68" s="11">
        <v>757234.07</v>
      </c>
      <c r="AT68" s="11">
        <v>5352442.93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20">
        <f t="shared" si="1"/>
        <v>20</v>
      </c>
      <c r="BJ68" s="11"/>
      <c r="BK68" s="11"/>
      <c r="BL68" s="11"/>
      <c r="BM68" s="11"/>
      <c r="BN68" s="11"/>
      <c r="BO68" s="11"/>
      <c r="BP68" s="11"/>
      <c r="BQ68" s="12"/>
      <c r="CA68" s="20">
        <v>20000</v>
      </c>
      <c r="CB68" s="20">
        <v>20000</v>
      </c>
    </row>
    <row r="69" spans="1:80" ht="15.75" x14ac:dyDescent="0.25">
      <c r="A69" s="13" t="s">
        <v>91</v>
      </c>
      <c r="B69" s="7" t="s">
        <v>84</v>
      </c>
      <c r="C69" s="7" t="s">
        <v>49</v>
      </c>
      <c r="D69" s="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7"/>
      <c r="T69" s="9"/>
      <c r="U69" s="10"/>
      <c r="V69" s="10"/>
      <c r="W69" s="10"/>
      <c r="X69" s="10"/>
      <c r="Y69" s="8"/>
      <c r="Z69" s="11">
        <v>3514720</v>
      </c>
      <c r="AA69" s="11"/>
      <c r="AB69" s="11"/>
      <c r="AC69" s="11"/>
      <c r="AD69" s="11">
        <v>3514720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4">
        <f t="shared" si="0"/>
        <v>3199.5</v>
      </c>
      <c r="AS69" s="11">
        <v>757234.07</v>
      </c>
      <c r="AT69" s="11">
        <v>5352442.93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4">
        <f t="shared" si="1"/>
        <v>3327.1</v>
      </c>
      <c r="BJ69" s="11"/>
      <c r="BK69" s="11"/>
      <c r="BL69" s="11"/>
      <c r="BM69" s="11"/>
      <c r="BN69" s="11"/>
      <c r="BO69" s="11"/>
      <c r="BP69" s="11"/>
      <c r="BQ69" s="12"/>
      <c r="CA69" s="14">
        <v>3199500</v>
      </c>
      <c r="CB69" s="14">
        <v>3327100</v>
      </c>
    </row>
    <row r="70" spans="1:80" ht="31.5" x14ac:dyDescent="0.25">
      <c r="A70" s="15" t="s">
        <v>92</v>
      </c>
      <c r="B70" s="16" t="s">
        <v>84</v>
      </c>
      <c r="C70" s="16" t="s">
        <v>49</v>
      </c>
      <c r="D70" s="16" t="s">
        <v>93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6"/>
      <c r="T70" s="9"/>
      <c r="U70" s="10"/>
      <c r="V70" s="10"/>
      <c r="W70" s="10"/>
      <c r="X70" s="10"/>
      <c r="Y70" s="8"/>
      <c r="Z70" s="11">
        <v>3071500</v>
      </c>
      <c r="AA70" s="11"/>
      <c r="AB70" s="11"/>
      <c r="AC70" s="11"/>
      <c r="AD70" s="11">
        <v>3071500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7">
        <f t="shared" si="0"/>
        <v>3194.3</v>
      </c>
      <c r="AS70" s="11">
        <v>757234.07</v>
      </c>
      <c r="AT70" s="11">
        <v>5352442.93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7">
        <f t="shared" si="1"/>
        <v>3321.7</v>
      </c>
      <c r="BJ70" s="11"/>
      <c r="BK70" s="11"/>
      <c r="BL70" s="11"/>
      <c r="BM70" s="11"/>
      <c r="BN70" s="11"/>
      <c r="BO70" s="11"/>
      <c r="BP70" s="11"/>
      <c r="BQ70" s="12"/>
      <c r="CA70" s="17">
        <v>3194300</v>
      </c>
      <c r="CB70" s="17">
        <v>3321700</v>
      </c>
    </row>
    <row r="71" spans="1:80" ht="47.25" x14ac:dyDescent="0.25">
      <c r="A71" s="18" t="s">
        <v>22</v>
      </c>
      <c r="B71" s="19" t="s">
        <v>84</v>
      </c>
      <c r="C71" s="19" t="s">
        <v>49</v>
      </c>
      <c r="D71" s="19" t="s">
        <v>93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9" t="s">
        <v>23</v>
      </c>
      <c r="T71" s="9"/>
      <c r="U71" s="10"/>
      <c r="V71" s="10"/>
      <c r="W71" s="10"/>
      <c r="X71" s="10"/>
      <c r="Y71" s="8"/>
      <c r="Z71" s="11">
        <v>3071500</v>
      </c>
      <c r="AA71" s="11"/>
      <c r="AB71" s="11"/>
      <c r="AC71" s="11"/>
      <c r="AD71" s="11">
        <v>3071500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0">
        <f t="shared" si="0"/>
        <v>3194.3</v>
      </c>
      <c r="AS71" s="11">
        <v>757234.07</v>
      </c>
      <c r="AT71" s="11">
        <v>5352442.93</v>
      </c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20">
        <f t="shared" si="1"/>
        <v>3321.7</v>
      </c>
      <c r="BJ71" s="11"/>
      <c r="BK71" s="11"/>
      <c r="BL71" s="11"/>
      <c r="BM71" s="11"/>
      <c r="BN71" s="11"/>
      <c r="BO71" s="11"/>
      <c r="BP71" s="11"/>
      <c r="BQ71" s="12"/>
      <c r="CA71" s="20">
        <v>3194300</v>
      </c>
      <c r="CB71" s="20">
        <v>3321700</v>
      </c>
    </row>
    <row r="72" spans="1:80" ht="47.25" x14ac:dyDescent="0.25">
      <c r="A72" s="15" t="s">
        <v>94</v>
      </c>
      <c r="B72" s="16" t="s">
        <v>84</v>
      </c>
      <c r="C72" s="16" t="s">
        <v>49</v>
      </c>
      <c r="D72" s="16" t="s">
        <v>95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6"/>
      <c r="T72" s="9"/>
      <c r="U72" s="10"/>
      <c r="V72" s="10"/>
      <c r="W72" s="10"/>
      <c r="X72" s="10"/>
      <c r="Y72" s="8"/>
      <c r="Z72" s="11">
        <v>305000</v>
      </c>
      <c r="AA72" s="11"/>
      <c r="AB72" s="11"/>
      <c r="AC72" s="11"/>
      <c r="AD72" s="11">
        <v>305000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7">
        <f t="shared" si="0"/>
        <v>5.2</v>
      </c>
      <c r="AS72" s="11">
        <v>757234.07</v>
      </c>
      <c r="AT72" s="11">
        <v>5352442.93</v>
      </c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7">
        <f t="shared" si="1"/>
        <v>5.4</v>
      </c>
      <c r="BJ72" s="11"/>
      <c r="BK72" s="11"/>
      <c r="BL72" s="11"/>
      <c r="BM72" s="11"/>
      <c r="BN72" s="11"/>
      <c r="BO72" s="11"/>
      <c r="BP72" s="11"/>
      <c r="BQ72" s="12"/>
      <c r="CA72" s="17">
        <v>5200</v>
      </c>
      <c r="CB72" s="17">
        <v>5400</v>
      </c>
    </row>
    <row r="73" spans="1:80" ht="47.25" x14ac:dyDescent="0.25">
      <c r="A73" s="18" t="s">
        <v>22</v>
      </c>
      <c r="B73" s="19" t="s">
        <v>84</v>
      </c>
      <c r="C73" s="19" t="s">
        <v>49</v>
      </c>
      <c r="D73" s="19" t="s">
        <v>95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9" t="s">
        <v>23</v>
      </c>
      <c r="T73" s="9"/>
      <c r="U73" s="10"/>
      <c r="V73" s="10"/>
      <c r="W73" s="10"/>
      <c r="X73" s="10"/>
      <c r="Y73" s="8"/>
      <c r="Z73" s="11">
        <v>305000</v>
      </c>
      <c r="AA73" s="11"/>
      <c r="AB73" s="11"/>
      <c r="AC73" s="11"/>
      <c r="AD73" s="11">
        <v>305000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20">
        <f t="shared" si="0"/>
        <v>5.2</v>
      </c>
      <c r="AS73" s="11">
        <v>757234.07</v>
      </c>
      <c r="AT73" s="11">
        <v>5352442.93</v>
      </c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20">
        <f t="shared" si="1"/>
        <v>5.4</v>
      </c>
      <c r="BJ73" s="11"/>
      <c r="BK73" s="11"/>
      <c r="BL73" s="11"/>
      <c r="BM73" s="11"/>
      <c r="BN73" s="11"/>
      <c r="BO73" s="11"/>
      <c r="BP73" s="11"/>
      <c r="BQ73" s="12"/>
      <c r="CA73" s="20">
        <v>5200</v>
      </c>
      <c r="CB73" s="20">
        <v>5400</v>
      </c>
    </row>
    <row r="74" spans="1:80" ht="15.75" x14ac:dyDescent="0.25">
      <c r="A74" s="13" t="s">
        <v>96</v>
      </c>
      <c r="B74" s="7" t="s">
        <v>84</v>
      </c>
      <c r="C74" s="7" t="s">
        <v>51</v>
      </c>
      <c r="D74" s="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"/>
      <c r="T74" s="9"/>
      <c r="U74" s="10"/>
      <c r="V74" s="10"/>
      <c r="W74" s="10"/>
      <c r="X74" s="10"/>
      <c r="Y74" s="8"/>
      <c r="Z74" s="11">
        <v>25729600</v>
      </c>
      <c r="AA74" s="11">
        <v>3034070</v>
      </c>
      <c r="AB74" s="11">
        <v>7832130</v>
      </c>
      <c r="AC74" s="11"/>
      <c r="AD74" s="11">
        <v>14863400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4">
        <f t="shared" si="0"/>
        <v>13051.545</v>
      </c>
      <c r="AS74" s="11">
        <v>757234.07</v>
      </c>
      <c r="AT74" s="11">
        <v>5352442.93</v>
      </c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4">
        <f t="shared" si="1"/>
        <v>11318.129660000001</v>
      </c>
      <c r="BJ74" s="11"/>
      <c r="BK74" s="11"/>
      <c r="BL74" s="11"/>
      <c r="BM74" s="11"/>
      <c r="BN74" s="11"/>
      <c r="BO74" s="11"/>
      <c r="BP74" s="11"/>
      <c r="BQ74" s="12"/>
      <c r="CA74" s="14">
        <v>13051545</v>
      </c>
      <c r="CB74" s="14">
        <v>11318129.66</v>
      </c>
    </row>
    <row r="75" spans="1:80" ht="15.75" x14ac:dyDescent="0.25">
      <c r="A75" s="15" t="s">
        <v>97</v>
      </c>
      <c r="B75" s="16" t="s">
        <v>84</v>
      </c>
      <c r="C75" s="16" t="s">
        <v>51</v>
      </c>
      <c r="D75" s="16" t="s">
        <v>98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6"/>
      <c r="T75" s="9"/>
      <c r="U75" s="10"/>
      <c r="V75" s="10"/>
      <c r="W75" s="10"/>
      <c r="X75" s="10"/>
      <c r="Y75" s="8"/>
      <c r="Z75" s="11">
        <v>5315000</v>
      </c>
      <c r="AA75" s="11"/>
      <c r="AB75" s="11"/>
      <c r="AC75" s="11"/>
      <c r="AD75" s="11">
        <v>5315000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7">
        <f t="shared" ref="AR75:AR119" si="2">CA75/1000</f>
        <v>10220</v>
      </c>
      <c r="AS75" s="11">
        <v>757234.07</v>
      </c>
      <c r="AT75" s="11">
        <v>5352442.93</v>
      </c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7">
        <f t="shared" ref="BI75:BI119" si="3">CB75/1000</f>
        <v>8944.9296599999998</v>
      </c>
      <c r="BJ75" s="11"/>
      <c r="BK75" s="11"/>
      <c r="BL75" s="11"/>
      <c r="BM75" s="11"/>
      <c r="BN75" s="11"/>
      <c r="BO75" s="11"/>
      <c r="BP75" s="11"/>
      <c r="BQ75" s="12"/>
      <c r="CA75" s="17">
        <v>10220000</v>
      </c>
      <c r="CB75" s="17">
        <v>8944929.6600000001</v>
      </c>
    </row>
    <row r="76" spans="1:80" ht="47.25" x14ac:dyDescent="0.25">
      <c r="A76" s="18" t="s">
        <v>22</v>
      </c>
      <c r="B76" s="19" t="s">
        <v>84</v>
      </c>
      <c r="C76" s="19" t="s">
        <v>51</v>
      </c>
      <c r="D76" s="19" t="s">
        <v>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9" t="s">
        <v>23</v>
      </c>
      <c r="T76" s="9"/>
      <c r="U76" s="10"/>
      <c r="V76" s="10"/>
      <c r="W76" s="10"/>
      <c r="X76" s="10"/>
      <c r="Y76" s="8"/>
      <c r="Z76" s="11">
        <v>5315000</v>
      </c>
      <c r="AA76" s="11"/>
      <c r="AB76" s="11"/>
      <c r="AC76" s="11"/>
      <c r="AD76" s="11">
        <v>5315000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20">
        <f t="shared" si="2"/>
        <v>10220</v>
      </c>
      <c r="AS76" s="11">
        <v>757234.07</v>
      </c>
      <c r="AT76" s="11">
        <v>5352442.93</v>
      </c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20">
        <f t="shared" si="3"/>
        <v>8944.9296599999998</v>
      </c>
      <c r="BJ76" s="11"/>
      <c r="BK76" s="11"/>
      <c r="BL76" s="11"/>
      <c r="BM76" s="11"/>
      <c r="BN76" s="11"/>
      <c r="BO76" s="11"/>
      <c r="BP76" s="11"/>
      <c r="BQ76" s="12"/>
      <c r="CA76" s="20">
        <v>10220000</v>
      </c>
      <c r="CB76" s="20">
        <v>8944929.6600000001</v>
      </c>
    </row>
    <row r="77" spans="1:80" ht="15.75" x14ac:dyDescent="0.25">
      <c r="A77" s="15" t="s">
        <v>99</v>
      </c>
      <c r="B77" s="16" t="s">
        <v>84</v>
      </c>
      <c r="C77" s="16" t="s">
        <v>51</v>
      </c>
      <c r="D77" s="16" t="s">
        <v>100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16"/>
      <c r="T77" s="9"/>
      <c r="U77" s="10"/>
      <c r="V77" s="10"/>
      <c r="W77" s="10"/>
      <c r="X77" s="10"/>
      <c r="Y77" s="8"/>
      <c r="Z77" s="11">
        <v>3397000</v>
      </c>
      <c r="AA77" s="11"/>
      <c r="AB77" s="11"/>
      <c r="AC77" s="11"/>
      <c r="AD77" s="11">
        <v>3397000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7">
        <f t="shared" si="2"/>
        <v>1363.1</v>
      </c>
      <c r="AS77" s="11">
        <v>757234.07</v>
      </c>
      <c r="AT77" s="11">
        <v>5352442.93</v>
      </c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7">
        <f t="shared" si="3"/>
        <v>1423.2</v>
      </c>
      <c r="BJ77" s="11"/>
      <c r="BK77" s="11"/>
      <c r="BL77" s="11"/>
      <c r="BM77" s="11"/>
      <c r="BN77" s="11"/>
      <c r="BO77" s="11"/>
      <c r="BP77" s="11"/>
      <c r="BQ77" s="12"/>
      <c r="CA77" s="17">
        <v>1363100</v>
      </c>
      <c r="CB77" s="17">
        <v>1423200</v>
      </c>
    </row>
    <row r="78" spans="1:80" ht="47.25" x14ac:dyDescent="0.25">
      <c r="A78" s="18" t="s">
        <v>22</v>
      </c>
      <c r="B78" s="19" t="s">
        <v>84</v>
      </c>
      <c r="C78" s="19" t="s">
        <v>51</v>
      </c>
      <c r="D78" s="19" t="s">
        <v>100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9" t="s">
        <v>23</v>
      </c>
      <c r="T78" s="9"/>
      <c r="U78" s="10"/>
      <c r="V78" s="10"/>
      <c r="W78" s="10"/>
      <c r="X78" s="10"/>
      <c r="Y78" s="8"/>
      <c r="Z78" s="11">
        <v>3397000</v>
      </c>
      <c r="AA78" s="11"/>
      <c r="AB78" s="11"/>
      <c r="AC78" s="11"/>
      <c r="AD78" s="11">
        <v>3397000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20">
        <f t="shared" si="2"/>
        <v>1363.1</v>
      </c>
      <c r="AS78" s="11">
        <v>757234.07</v>
      </c>
      <c r="AT78" s="11">
        <v>5352442.93</v>
      </c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20">
        <f t="shared" si="3"/>
        <v>1423.2</v>
      </c>
      <c r="BJ78" s="11"/>
      <c r="BK78" s="11"/>
      <c r="BL78" s="11"/>
      <c r="BM78" s="11"/>
      <c r="BN78" s="11"/>
      <c r="BO78" s="11"/>
      <c r="BP78" s="11"/>
      <c r="BQ78" s="12"/>
      <c r="CA78" s="20">
        <v>1363100</v>
      </c>
      <c r="CB78" s="20">
        <v>1423200</v>
      </c>
    </row>
    <row r="79" spans="1:80" ht="31.5" x14ac:dyDescent="0.25">
      <c r="A79" s="15" t="s">
        <v>101</v>
      </c>
      <c r="B79" s="16" t="s">
        <v>84</v>
      </c>
      <c r="C79" s="16" t="s">
        <v>51</v>
      </c>
      <c r="D79" s="16" t="s">
        <v>102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6"/>
      <c r="T79" s="9"/>
      <c r="U79" s="10"/>
      <c r="V79" s="10"/>
      <c r="W79" s="10"/>
      <c r="X79" s="10"/>
      <c r="Y79" s="8"/>
      <c r="Z79" s="11">
        <v>300000</v>
      </c>
      <c r="AA79" s="11"/>
      <c r="AB79" s="11"/>
      <c r="AC79" s="11"/>
      <c r="AD79" s="11">
        <v>300000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7">
        <f t="shared" si="2"/>
        <v>300</v>
      </c>
      <c r="AS79" s="11">
        <v>757234.07</v>
      </c>
      <c r="AT79" s="11">
        <v>5352442.93</v>
      </c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7">
        <f t="shared" si="3"/>
        <v>300</v>
      </c>
      <c r="BJ79" s="11"/>
      <c r="BK79" s="11"/>
      <c r="BL79" s="11"/>
      <c r="BM79" s="11"/>
      <c r="BN79" s="11"/>
      <c r="BO79" s="11"/>
      <c r="BP79" s="11"/>
      <c r="BQ79" s="12"/>
      <c r="CA79" s="17">
        <v>300000</v>
      </c>
      <c r="CB79" s="17">
        <v>300000</v>
      </c>
    </row>
    <row r="80" spans="1:80" ht="47.25" x14ac:dyDescent="0.25">
      <c r="A80" s="18" t="s">
        <v>22</v>
      </c>
      <c r="B80" s="19" t="s">
        <v>84</v>
      </c>
      <c r="C80" s="19" t="s">
        <v>51</v>
      </c>
      <c r="D80" s="19" t="s">
        <v>102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9" t="s">
        <v>23</v>
      </c>
      <c r="T80" s="9"/>
      <c r="U80" s="10"/>
      <c r="V80" s="10"/>
      <c r="W80" s="10"/>
      <c r="X80" s="10"/>
      <c r="Y80" s="8"/>
      <c r="Z80" s="11">
        <v>300000</v>
      </c>
      <c r="AA80" s="11"/>
      <c r="AB80" s="11"/>
      <c r="AC80" s="11"/>
      <c r="AD80" s="11">
        <v>300000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20">
        <f t="shared" si="2"/>
        <v>300</v>
      </c>
      <c r="AS80" s="11">
        <v>757234.07</v>
      </c>
      <c r="AT80" s="11">
        <v>5352442.93</v>
      </c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20">
        <f t="shared" si="3"/>
        <v>300</v>
      </c>
      <c r="BJ80" s="11"/>
      <c r="BK80" s="11"/>
      <c r="BL80" s="11"/>
      <c r="BM80" s="11"/>
      <c r="BN80" s="11"/>
      <c r="BO80" s="11"/>
      <c r="BP80" s="11"/>
      <c r="BQ80" s="12"/>
      <c r="CA80" s="20">
        <v>300000</v>
      </c>
      <c r="CB80" s="20">
        <v>300000</v>
      </c>
    </row>
    <row r="81" spans="1:80" ht="47.25" x14ac:dyDescent="0.25">
      <c r="A81" s="15" t="s">
        <v>103</v>
      </c>
      <c r="B81" s="16" t="s">
        <v>84</v>
      </c>
      <c r="C81" s="16" t="s">
        <v>51</v>
      </c>
      <c r="D81" s="16" t="s">
        <v>104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6"/>
      <c r="T81" s="9"/>
      <c r="U81" s="10"/>
      <c r="V81" s="10"/>
      <c r="W81" s="10"/>
      <c r="X81" s="10"/>
      <c r="Y81" s="8"/>
      <c r="Z81" s="11">
        <v>650000</v>
      </c>
      <c r="AA81" s="11"/>
      <c r="AB81" s="11"/>
      <c r="AC81" s="11"/>
      <c r="AD81" s="11">
        <v>650000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7">
        <f t="shared" si="2"/>
        <v>650</v>
      </c>
      <c r="AS81" s="11">
        <v>757234.07</v>
      </c>
      <c r="AT81" s="11">
        <v>5352442.93</v>
      </c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7">
        <f t="shared" si="3"/>
        <v>650</v>
      </c>
      <c r="BJ81" s="11"/>
      <c r="BK81" s="11"/>
      <c r="BL81" s="11"/>
      <c r="BM81" s="11"/>
      <c r="BN81" s="11"/>
      <c r="BO81" s="11"/>
      <c r="BP81" s="11"/>
      <c r="BQ81" s="12"/>
      <c r="CA81" s="17">
        <v>650000</v>
      </c>
      <c r="CB81" s="17">
        <v>650000</v>
      </c>
    </row>
    <row r="82" spans="1:80" ht="47.25" x14ac:dyDescent="0.25">
      <c r="A82" s="18" t="s">
        <v>22</v>
      </c>
      <c r="B82" s="19" t="s">
        <v>84</v>
      </c>
      <c r="C82" s="19" t="s">
        <v>51</v>
      </c>
      <c r="D82" s="19" t="s">
        <v>104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9" t="s">
        <v>23</v>
      </c>
      <c r="T82" s="9"/>
      <c r="U82" s="10"/>
      <c r="V82" s="10"/>
      <c r="W82" s="10"/>
      <c r="X82" s="10"/>
      <c r="Y82" s="8"/>
      <c r="Z82" s="11">
        <v>650000</v>
      </c>
      <c r="AA82" s="11"/>
      <c r="AB82" s="11"/>
      <c r="AC82" s="11"/>
      <c r="AD82" s="11">
        <v>650000</v>
      </c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20">
        <f t="shared" si="2"/>
        <v>650</v>
      </c>
      <c r="AS82" s="11">
        <v>757234.07</v>
      </c>
      <c r="AT82" s="11">
        <v>5352442.93</v>
      </c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20">
        <f t="shared" si="3"/>
        <v>650</v>
      </c>
      <c r="BJ82" s="11"/>
      <c r="BK82" s="11"/>
      <c r="BL82" s="11"/>
      <c r="BM82" s="11"/>
      <c r="BN82" s="11"/>
      <c r="BO82" s="11"/>
      <c r="BP82" s="11"/>
      <c r="BQ82" s="12"/>
      <c r="CA82" s="20">
        <v>650000</v>
      </c>
      <c r="CB82" s="20">
        <v>650000</v>
      </c>
    </row>
    <row r="83" spans="1:80" ht="31.5" x14ac:dyDescent="0.25">
      <c r="A83" s="15" t="s">
        <v>105</v>
      </c>
      <c r="B83" s="16" t="s">
        <v>84</v>
      </c>
      <c r="C83" s="16" t="s">
        <v>51</v>
      </c>
      <c r="D83" s="16" t="s">
        <v>106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6"/>
      <c r="T83" s="9"/>
      <c r="U83" s="10"/>
      <c r="V83" s="10"/>
      <c r="W83" s="10"/>
      <c r="X83" s="10"/>
      <c r="Y83" s="8"/>
      <c r="Z83" s="11">
        <v>2073600</v>
      </c>
      <c r="AA83" s="11"/>
      <c r="AB83" s="11">
        <v>1866200</v>
      </c>
      <c r="AC83" s="11"/>
      <c r="AD83" s="11">
        <v>207400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7">
        <f t="shared" si="2"/>
        <v>518.44500000000005</v>
      </c>
      <c r="AS83" s="11">
        <v>757234.07</v>
      </c>
      <c r="AT83" s="11">
        <v>5352442.93</v>
      </c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7">
        <f t="shared" si="3"/>
        <v>0</v>
      </c>
      <c r="BJ83" s="11"/>
      <c r="BK83" s="11"/>
      <c r="BL83" s="11"/>
      <c r="BM83" s="11"/>
      <c r="BN83" s="11"/>
      <c r="BO83" s="11"/>
      <c r="BP83" s="11"/>
      <c r="BQ83" s="12"/>
      <c r="CA83" s="17">
        <v>518445</v>
      </c>
      <c r="CB83" s="17"/>
    </row>
    <row r="84" spans="1:80" ht="47.25" x14ac:dyDescent="0.25">
      <c r="A84" s="18" t="s">
        <v>22</v>
      </c>
      <c r="B84" s="19" t="s">
        <v>84</v>
      </c>
      <c r="C84" s="19" t="s">
        <v>51</v>
      </c>
      <c r="D84" s="19" t="s">
        <v>106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9" t="s">
        <v>23</v>
      </c>
      <c r="T84" s="9"/>
      <c r="U84" s="10"/>
      <c r="V84" s="10"/>
      <c r="W84" s="10"/>
      <c r="X84" s="10"/>
      <c r="Y84" s="8"/>
      <c r="Z84" s="11">
        <v>2073600</v>
      </c>
      <c r="AA84" s="11"/>
      <c r="AB84" s="11">
        <v>1866200</v>
      </c>
      <c r="AC84" s="11"/>
      <c r="AD84" s="11">
        <v>207400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20">
        <f t="shared" si="2"/>
        <v>518.44500000000005</v>
      </c>
      <c r="AS84" s="11">
        <v>757234.07</v>
      </c>
      <c r="AT84" s="11">
        <v>5352442.93</v>
      </c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20">
        <f t="shared" si="3"/>
        <v>0</v>
      </c>
      <c r="BJ84" s="11"/>
      <c r="BK84" s="11"/>
      <c r="BL84" s="11"/>
      <c r="BM84" s="11"/>
      <c r="BN84" s="11"/>
      <c r="BO84" s="11"/>
      <c r="BP84" s="11"/>
      <c r="BQ84" s="12"/>
      <c r="CA84" s="20">
        <v>518445</v>
      </c>
      <c r="CB84" s="20"/>
    </row>
    <row r="85" spans="1:80" ht="15.75" x14ac:dyDescent="0.25">
      <c r="A85" s="13" t="s">
        <v>107</v>
      </c>
      <c r="B85" s="7" t="s">
        <v>38</v>
      </c>
      <c r="C85" s="7" t="s">
        <v>16</v>
      </c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7"/>
      <c r="T85" s="9"/>
      <c r="U85" s="10"/>
      <c r="V85" s="10"/>
      <c r="W85" s="10"/>
      <c r="X85" s="10"/>
      <c r="Y85" s="8"/>
      <c r="Z85" s="11">
        <v>9412931.6099999994</v>
      </c>
      <c r="AA85" s="11"/>
      <c r="AB85" s="11">
        <v>550000</v>
      </c>
      <c r="AC85" s="11"/>
      <c r="AD85" s="11">
        <v>8712931.6099999994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4">
        <f t="shared" si="2"/>
        <v>9238.5518800000009</v>
      </c>
      <c r="AS85" s="11">
        <v>757234.07</v>
      </c>
      <c r="AT85" s="11">
        <v>5352442.93</v>
      </c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4">
        <f t="shared" si="3"/>
        <v>9600.9839200000006</v>
      </c>
      <c r="BJ85" s="11"/>
      <c r="BK85" s="11"/>
      <c r="BL85" s="11"/>
      <c r="BM85" s="11"/>
      <c r="BN85" s="11"/>
      <c r="BO85" s="11"/>
      <c r="BP85" s="11"/>
      <c r="BQ85" s="12"/>
      <c r="CA85" s="14">
        <v>9238551.8800000008</v>
      </c>
      <c r="CB85" s="14">
        <v>9600983.9199999999</v>
      </c>
    </row>
    <row r="86" spans="1:80" ht="47.25" x14ac:dyDescent="0.25">
      <c r="A86" s="13" t="s">
        <v>108</v>
      </c>
      <c r="B86" s="7" t="s">
        <v>38</v>
      </c>
      <c r="C86" s="7" t="s">
        <v>84</v>
      </c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/>
      <c r="T86" s="9"/>
      <c r="U86" s="10"/>
      <c r="V86" s="10"/>
      <c r="W86" s="10"/>
      <c r="X86" s="10"/>
      <c r="Y86" s="8"/>
      <c r="Z86" s="11">
        <v>120000</v>
      </c>
      <c r="AA86" s="11"/>
      <c r="AB86" s="11"/>
      <c r="AC86" s="11"/>
      <c r="AD86" s="11">
        <v>20000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4">
        <f t="shared" si="2"/>
        <v>120.8</v>
      </c>
      <c r="AS86" s="11">
        <v>757234.07</v>
      </c>
      <c r="AT86" s="11">
        <v>5352442.93</v>
      </c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4">
        <f t="shared" si="3"/>
        <v>121.63200000000001</v>
      </c>
      <c r="BJ86" s="11"/>
      <c r="BK86" s="11"/>
      <c r="BL86" s="11"/>
      <c r="BM86" s="11"/>
      <c r="BN86" s="11"/>
      <c r="BO86" s="11"/>
      <c r="BP86" s="11"/>
      <c r="BQ86" s="12"/>
      <c r="CA86" s="14">
        <v>120800</v>
      </c>
      <c r="CB86" s="14">
        <v>121632</v>
      </c>
    </row>
    <row r="87" spans="1:80" ht="31.5" x14ac:dyDescent="0.25">
      <c r="A87" s="15" t="s">
        <v>20</v>
      </c>
      <c r="B87" s="16" t="s">
        <v>38</v>
      </c>
      <c r="C87" s="16" t="s">
        <v>84</v>
      </c>
      <c r="D87" s="16" t="s">
        <v>21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6"/>
      <c r="T87" s="9"/>
      <c r="U87" s="10"/>
      <c r="V87" s="10"/>
      <c r="W87" s="10"/>
      <c r="X87" s="10"/>
      <c r="Y87" s="8"/>
      <c r="Z87" s="11">
        <v>100000</v>
      </c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7">
        <f t="shared" si="2"/>
        <v>100</v>
      </c>
      <c r="AS87" s="11">
        <v>757234.07</v>
      </c>
      <c r="AT87" s="11">
        <v>5352442.93</v>
      </c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7">
        <f t="shared" si="3"/>
        <v>100</v>
      </c>
      <c r="BJ87" s="11"/>
      <c r="BK87" s="11"/>
      <c r="BL87" s="11"/>
      <c r="BM87" s="11"/>
      <c r="BN87" s="11"/>
      <c r="BO87" s="11"/>
      <c r="BP87" s="11"/>
      <c r="BQ87" s="12"/>
      <c r="CA87" s="17">
        <v>100000</v>
      </c>
      <c r="CB87" s="17">
        <v>100000</v>
      </c>
    </row>
    <row r="88" spans="1:80" ht="47.25" x14ac:dyDescent="0.25">
      <c r="A88" s="18" t="s">
        <v>22</v>
      </c>
      <c r="B88" s="19" t="s">
        <v>38</v>
      </c>
      <c r="C88" s="19" t="s">
        <v>84</v>
      </c>
      <c r="D88" s="19" t="s">
        <v>21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9" t="s">
        <v>23</v>
      </c>
      <c r="T88" s="9"/>
      <c r="U88" s="10"/>
      <c r="V88" s="10"/>
      <c r="W88" s="10"/>
      <c r="X88" s="10"/>
      <c r="Y88" s="8"/>
      <c r="Z88" s="11">
        <v>100000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20">
        <f t="shared" si="2"/>
        <v>100</v>
      </c>
      <c r="AS88" s="11">
        <v>757234.07</v>
      </c>
      <c r="AT88" s="11">
        <v>5352442.93</v>
      </c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20">
        <f t="shared" si="3"/>
        <v>100</v>
      </c>
      <c r="BJ88" s="11"/>
      <c r="BK88" s="11"/>
      <c r="BL88" s="11"/>
      <c r="BM88" s="11"/>
      <c r="BN88" s="11"/>
      <c r="BO88" s="11"/>
      <c r="BP88" s="11"/>
      <c r="BQ88" s="12"/>
      <c r="CA88" s="20">
        <v>100000</v>
      </c>
      <c r="CB88" s="20">
        <v>100000</v>
      </c>
    </row>
    <row r="89" spans="1:80" ht="47.25" x14ac:dyDescent="0.25">
      <c r="A89" s="15" t="s">
        <v>109</v>
      </c>
      <c r="B89" s="16" t="s">
        <v>38</v>
      </c>
      <c r="C89" s="16" t="s">
        <v>84</v>
      </c>
      <c r="D89" s="16" t="s">
        <v>110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6"/>
      <c r="T89" s="9"/>
      <c r="U89" s="10"/>
      <c r="V89" s="10"/>
      <c r="W89" s="10"/>
      <c r="X89" s="10"/>
      <c r="Y89" s="8"/>
      <c r="Z89" s="11">
        <v>20000</v>
      </c>
      <c r="AA89" s="11"/>
      <c r="AB89" s="11"/>
      <c r="AC89" s="11"/>
      <c r="AD89" s="11">
        <v>20000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7">
        <f t="shared" si="2"/>
        <v>20.8</v>
      </c>
      <c r="AS89" s="11">
        <v>757234.07</v>
      </c>
      <c r="AT89" s="11">
        <v>5352442.93</v>
      </c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7">
        <f t="shared" si="3"/>
        <v>21.632000000000001</v>
      </c>
      <c r="BJ89" s="11"/>
      <c r="BK89" s="11"/>
      <c r="BL89" s="11"/>
      <c r="BM89" s="11"/>
      <c r="BN89" s="11"/>
      <c r="BO89" s="11"/>
      <c r="BP89" s="11"/>
      <c r="BQ89" s="12"/>
      <c r="CA89" s="17">
        <v>20800</v>
      </c>
      <c r="CB89" s="17">
        <v>21632</v>
      </c>
    </row>
    <row r="90" spans="1:80" ht="47.25" x14ac:dyDescent="0.25">
      <c r="A90" s="18" t="s">
        <v>22</v>
      </c>
      <c r="B90" s="19" t="s">
        <v>38</v>
      </c>
      <c r="C90" s="19" t="s">
        <v>84</v>
      </c>
      <c r="D90" s="19" t="s">
        <v>110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9" t="s">
        <v>23</v>
      </c>
      <c r="T90" s="9"/>
      <c r="U90" s="10"/>
      <c r="V90" s="10"/>
      <c r="W90" s="10"/>
      <c r="X90" s="10"/>
      <c r="Y90" s="8"/>
      <c r="Z90" s="11">
        <v>20000</v>
      </c>
      <c r="AA90" s="11"/>
      <c r="AB90" s="11"/>
      <c r="AC90" s="11"/>
      <c r="AD90" s="11">
        <v>20000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20">
        <f t="shared" si="2"/>
        <v>20.8</v>
      </c>
      <c r="AS90" s="11">
        <v>757234.07</v>
      </c>
      <c r="AT90" s="11">
        <v>5352442.93</v>
      </c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20">
        <f t="shared" si="3"/>
        <v>21.632000000000001</v>
      </c>
      <c r="BJ90" s="11"/>
      <c r="BK90" s="11"/>
      <c r="BL90" s="11"/>
      <c r="BM90" s="11"/>
      <c r="BN90" s="11"/>
      <c r="BO90" s="11"/>
      <c r="BP90" s="11"/>
      <c r="BQ90" s="12"/>
      <c r="CA90" s="20">
        <v>20800</v>
      </c>
      <c r="CB90" s="20">
        <v>21632</v>
      </c>
    </row>
    <row r="91" spans="1:80" ht="15.75" x14ac:dyDescent="0.25">
      <c r="A91" s="13" t="s">
        <v>111</v>
      </c>
      <c r="B91" s="7" t="s">
        <v>38</v>
      </c>
      <c r="C91" s="7" t="s">
        <v>38</v>
      </c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7"/>
      <c r="T91" s="9"/>
      <c r="U91" s="10"/>
      <c r="V91" s="10"/>
      <c r="W91" s="10"/>
      <c r="X91" s="10"/>
      <c r="Y91" s="8"/>
      <c r="Z91" s="11">
        <v>9292931.6099999994</v>
      </c>
      <c r="AA91" s="11"/>
      <c r="AB91" s="11">
        <v>550000</v>
      </c>
      <c r="AC91" s="11"/>
      <c r="AD91" s="11">
        <v>8692931.6099999994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4">
        <f t="shared" si="2"/>
        <v>9117.7518800000016</v>
      </c>
      <c r="AS91" s="11">
        <v>757234.07</v>
      </c>
      <c r="AT91" s="11">
        <v>5352442.93</v>
      </c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4">
        <f t="shared" si="3"/>
        <v>9479.3519199999992</v>
      </c>
      <c r="BJ91" s="11"/>
      <c r="BK91" s="11"/>
      <c r="BL91" s="11"/>
      <c r="BM91" s="11"/>
      <c r="BN91" s="11"/>
      <c r="BO91" s="11"/>
      <c r="BP91" s="11"/>
      <c r="BQ91" s="12"/>
      <c r="CA91" s="14">
        <v>9117751.8800000008</v>
      </c>
      <c r="CB91" s="14">
        <v>9479351.9199999999</v>
      </c>
    </row>
    <row r="92" spans="1:80" ht="47.25" x14ac:dyDescent="0.25">
      <c r="A92" s="15" t="s">
        <v>109</v>
      </c>
      <c r="B92" s="16" t="s">
        <v>38</v>
      </c>
      <c r="C92" s="16" t="s">
        <v>38</v>
      </c>
      <c r="D92" s="16" t="s">
        <v>110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6"/>
      <c r="T92" s="9"/>
      <c r="U92" s="10"/>
      <c r="V92" s="10"/>
      <c r="W92" s="10"/>
      <c r="X92" s="10"/>
      <c r="Y92" s="8"/>
      <c r="Z92" s="11">
        <v>7600314.9100000001</v>
      </c>
      <c r="AA92" s="11"/>
      <c r="AB92" s="11"/>
      <c r="AC92" s="11"/>
      <c r="AD92" s="11">
        <v>7550314.9100000001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7">
        <f t="shared" si="2"/>
        <v>7962.7945199999995</v>
      </c>
      <c r="AS92" s="11">
        <v>757234.07</v>
      </c>
      <c r="AT92" s="11">
        <v>5352442.93</v>
      </c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7">
        <f t="shared" si="3"/>
        <v>8281.2802599999995</v>
      </c>
      <c r="BJ92" s="11"/>
      <c r="BK92" s="11"/>
      <c r="BL92" s="11"/>
      <c r="BM92" s="11"/>
      <c r="BN92" s="11"/>
      <c r="BO92" s="11"/>
      <c r="BP92" s="11"/>
      <c r="BQ92" s="12"/>
      <c r="CA92" s="17">
        <v>7962794.5199999996</v>
      </c>
      <c r="CB92" s="17">
        <v>8281280.2599999998</v>
      </c>
    </row>
    <row r="93" spans="1:80" ht="94.5" x14ac:dyDescent="0.25">
      <c r="A93" s="18" t="s">
        <v>32</v>
      </c>
      <c r="B93" s="19" t="s">
        <v>38</v>
      </c>
      <c r="C93" s="19" t="s">
        <v>38</v>
      </c>
      <c r="D93" s="19" t="s">
        <v>110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9" t="s">
        <v>33</v>
      </c>
      <c r="T93" s="9"/>
      <c r="U93" s="10"/>
      <c r="V93" s="10"/>
      <c r="W93" s="10"/>
      <c r="X93" s="10"/>
      <c r="Y93" s="8"/>
      <c r="Z93" s="11">
        <v>6976964.9299999997</v>
      </c>
      <c r="AA93" s="11"/>
      <c r="AB93" s="11"/>
      <c r="AC93" s="11"/>
      <c r="AD93" s="11">
        <v>6976964.9299999997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20">
        <f t="shared" si="2"/>
        <v>7256.0435199999993</v>
      </c>
      <c r="AS93" s="11">
        <v>757234.07</v>
      </c>
      <c r="AT93" s="11">
        <v>5352442.93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20">
        <f t="shared" si="3"/>
        <v>7546.2852599999997</v>
      </c>
      <c r="BJ93" s="11"/>
      <c r="BK93" s="11"/>
      <c r="BL93" s="11"/>
      <c r="BM93" s="11"/>
      <c r="BN93" s="11"/>
      <c r="BO93" s="11"/>
      <c r="BP93" s="11"/>
      <c r="BQ93" s="12"/>
      <c r="CA93" s="20">
        <v>7256043.5199999996</v>
      </c>
      <c r="CB93" s="20">
        <v>7546285.2599999998</v>
      </c>
    </row>
    <row r="94" spans="1:80" ht="47.25" x14ac:dyDescent="0.25">
      <c r="A94" s="18" t="s">
        <v>22</v>
      </c>
      <c r="B94" s="19" t="s">
        <v>38</v>
      </c>
      <c r="C94" s="19" t="s">
        <v>38</v>
      </c>
      <c r="D94" s="19" t="s">
        <v>110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9" t="s">
        <v>23</v>
      </c>
      <c r="T94" s="9"/>
      <c r="U94" s="10"/>
      <c r="V94" s="10"/>
      <c r="W94" s="10"/>
      <c r="X94" s="10"/>
      <c r="Y94" s="8"/>
      <c r="Z94" s="11">
        <v>623349.98</v>
      </c>
      <c r="AA94" s="11"/>
      <c r="AB94" s="11"/>
      <c r="AC94" s="11"/>
      <c r="AD94" s="11">
        <v>573349.98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20">
        <f t="shared" si="2"/>
        <v>706.75099999999998</v>
      </c>
      <c r="AS94" s="11">
        <v>757234.07</v>
      </c>
      <c r="AT94" s="11">
        <v>5352442.93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20">
        <f t="shared" si="3"/>
        <v>734.995</v>
      </c>
      <c r="BJ94" s="11"/>
      <c r="BK94" s="11"/>
      <c r="BL94" s="11"/>
      <c r="BM94" s="11"/>
      <c r="BN94" s="11"/>
      <c r="BO94" s="11"/>
      <c r="BP94" s="11"/>
      <c r="BQ94" s="12"/>
      <c r="CA94" s="20">
        <v>706751</v>
      </c>
      <c r="CB94" s="20">
        <v>734995</v>
      </c>
    </row>
    <row r="95" spans="1:80" ht="31.5" x14ac:dyDescent="0.25">
      <c r="A95" s="15" t="s">
        <v>112</v>
      </c>
      <c r="B95" s="16" t="s">
        <v>38</v>
      </c>
      <c r="C95" s="16" t="s">
        <v>38</v>
      </c>
      <c r="D95" s="16" t="s">
        <v>113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6"/>
      <c r="T95" s="9"/>
      <c r="U95" s="10"/>
      <c r="V95" s="10"/>
      <c r="W95" s="10"/>
      <c r="X95" s="10"/>
      <c r="Y95" s="8"/>
      <c r="Z95" s="11">
        <v>186600</v>
      </c>
      <c r="AA95" s="11"/>
      <c r="AB95" s="11"/>
      <c r="AC95" s="11"/>
      <c r="AD95" s="11">
        <v>186600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7">
        <f t="shared" si="2"/>
        <v>194.1</v>
      </c>
      <c r="AS95" s="11">
        <v>757234.07</v>
      </c>
      <c r="AT95" s="11">
        <v>5352442.93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7">
        <f t="shared" si="3"/>
        <v>201.9</v>
      </c>
      <c r="BJ95" s="11"/>
      <c r="BK95" s="11"/>
      <c r="BL95" s="11"/>
      <c r="BM95" s="11"/>
      <c r="BN95" s="11"/>
      <c r="BO95" s="11"/>
      <c r="BP95" s="11"/>
      <c r="BQ95" s="12"/>
      <c r="CA95" s="17">
        <v>194100</v>
      </c>
      <c r="CB95" s="17">
        <v>201900</v>
      </c>
    </row>
    <row r="96" spans="1:80" ht="47.25" x14ac:dyDescent="0.25">
      <c r="A96" s="18" t="s">
        <v>22</v>
      </c>
      <c r="B96" s="19" t="s">
        <v>38</v>
      </c>
      <c r="C96" s="19" t="s">
        <v>38</v>
      </c>
      <c r="D96" s="19" t="s">
        <v>113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9" t="s">
        <v>23</v>
      </c>
      <c r="T96" s="9"/>
      <c r="U96" s="10"/>
      <c r="V96" s="10"/>
      <c r="W96" s="10"/>
      <c r="X96" s="10"/>
      <c r="Y96" s="8"/>
      <c r="Z96" s="11">
        <v>186600</v>
      </c>
      <c r="AA96" s="11"/>
      <c r="AB96" s="11"/>
      <c r="AC96" s="11"/>
      <c r="AD96" s="11">
        <v>186600</v>
      </c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20">
        <f t="shared" si="2"/>
        <v>194.1</v>
      </c>
      <c r="AS96" s="11">
        <v>757234.07</v>
      </c>
      <c r="AT96" s="11">
        <v>5352442.93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20">
        <f t="shared" si="3"/>
        <v>201.9</v>
      </c>
      <c r="BJ96" s="11"/>
      <c r="BK96" s="11"/>
      <c r="BL96" s="11"/>
      <c r="BM96" s="11"/>
      <c r="BN96" s="11"/>
      <c r="BO96" s="11"/>
      <c r="BP96" s="11"/>
      <c r="BQ96" s="12"/>
      <c r="CA96" s="20">
        <v>194100</v>
      </c>
      <c r="CB96" s="20">
        <v>201900</v>
      </c>
    </row>
    <row r="97" spans="1:80" ht="47.25" x14ac:dyDescent="0.25">
      <c r="A97" s="15" t="s">
        <v>114</v>
      </c>
      <c r="B97" s="16" t="s">
        <v>38</v>
      </c>
      <c r="C97" s="16" t="s">
        <v>38</v>
      </c>
      <c r="D97" s="16" t="s">
        <v>115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6"/>
      <c r="T97" s="9"/>
      <c r="U97" s="10"/>
      <c r="V97" s="10"/>
      <c r="W97" s="10"/>
      <c r="X97" s="10"/>
      <c r="Y97" s="8"/>
      <c r="Z97" s="11">
        <v>921016.7</v>
      </c>
      <c r="AA97" s="11"/>
      <c r="AB97" s="11"/>
      <c r="AC97" s="11"/>
      <c r="AD97" s="11">
        <v>921016.7</v>
      </c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7">
        <f t="shared" si="2"/>
        <v>960.85735999999997</v>
      </c>
      <c r="AS97" s="11">
        <v>757234.07</v>
      </c>
      <c r="AT97" s="11">
        <v>5352442.93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7">
        <f t="shared" si="3"/>
        <v>996.17166000000009</v>
      </c>
      <c r="BJ97" s="11"/>
      <c r="BK97" s="11"/>
      <c r="BL97" s="11"/>
      <c r="BM97" s="11"/>
      <c r="BN97" s="11"/>
      <c r="BO97" s="11"/>
      <c r="BP97" s="11"/>
      <c r="BQ97" s="12"/>
      <c r="CA97" s="17">
        <v>960857.36</v>
      </c>
      <c r="CB97" s="17">
        <v>996171.66</v>
      </c>
    </row>
    <row r="98" spans="1:80" ht="94.5" x14ac:dyDescent="0.25">
      <c r="A98" s="18" t="s">
        <v>32</v>
      </c>
      <c r="B98" s="19" t="s">
        <v>38</v>
      </c>
      <c r="C98" s="19" t="s">
        <v>38</v>
      </c>
      <c r="D98" s="19" t="s">
        <v>115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9" t="s">
        <v>33</v>
      </c>
      <c r="T98" s="9"/>
      <c r="U98" s="10"/>
      <c r="V98" s="10"/>
      <c r="W98" s="10"/>
      <c r="X98" s="10"/>
      <c r="Y98" s="8"/>
      <c r="Z98" s="11">
        <v>921016.7</v>
      </c>
      <c r="AA98" s="11"/>
      <c r="AB98" s="11"/>
      <c r="AC98" s="11"/>
      <c r="AD98" s="11">
        <v>921016.7</v>
      </c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20">
        <f t="shared" si="2"/>
        <v>960.85735999999997</v>
      </c>
      <c r="AS98" s="11">
        <v>757234.07</v>
      </c>
      <c r="AT98" s="11">
        <v>5352442.93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20">
        <f t="shared" si="3"/>
        <v>996.17166000000009</v>
      </c>
      <c r="BJ98" s="11"/>
      <c r="BK98" s="11"/>
      <c r="BL98" s="11"/>
      <c r="BM98" s="11"/>
      <c r="BN98" s="11"/>
      <c r="BO98" s="11"/>
      <c r="BP98" s="11"/>
      <c r="BQ98" s="12"/>
      <c r="CA98" s="20">
        <v>960857.36</v>
      </c>
      <c r="CB98" s="20">
        <v>996171.66</v>
      </c>
    </row>
    <row r="99" spans="1:80" ht="15.75" x14ac:dyDescent="0.25">
      <c r="A99" s="13" t="s">
        <v>117</v>
      </c>
      <c r="B99" s="7" t="s">
        <v>116</v>
      </c>
      <c r="C99" s="7" t="s">
        <v>16</v>
      </c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7"/>
      <c r="T99" s="9"/>
      <c r="U99" s="10"/>
      <c r="V99" s="10"/>
      <c r="W99" s="10"/>
      <c r="X99" s="10"/>
      <c r="Y99" s="8"/>
      <c r="Z99" s="11">
        <v>21822496.379999999</v>
      </c>
      <c r="AA99" s="11"/>
      <c r="AB99" s="11">
        <v>2518900</v>
      </c>
      <c r="AC99" s="11"/>
      <c r="AD99" s="11">
        <v>19303596.379999999</v>
      </c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4">
        <f t="shared" si="2"/>
        <v>19635.536230000002</v>
      </c>
      <c r="AS99" s="11">
        <v>757234.07</v>
      </c>
      <c r="AT99" s="11">
        <v>5352442.93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4">
        <f t="shared" si="3"/>
        <v>20239.524079999999</v>
      </c>
      <c r="BJ99" s="11"/>
      <c r="BK99" s="11">
        <v>2383900</v>
      </c>
      <c r="BL99" s="11"/>
      <c r="BM99" s="11"/>
      <c r="BN99" s="11"/>
      <c r="BO99" s="11"/>
      <c r="BP99" s="11"/>
      <c r="BQ99" s="12"/>
      <c r="CA99" s="14">
        <v>19635536.23</v>
      </c>
      <c r="CB99" s="14">
        <v>20239524.079999998</v>
      </c>
    </row>
    <row r="100" spans="1:80" ht="15.75" x14ac:dyDescent="0.25">
      <c r="A100" s="13" t="s">
        <v>118</v>
      </c>
      <c r="B100" s="7" t="s">
        <v>116</v>
      </c>
      <c r="C100" s="7" t="s">
        <v>15</v>
      </c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/>
      <c r="T100" s="9"/>
      <c r="U100" s="10"/>
      <c r="V100" s="10"/>
      <c r="W100" s="10"/>
      <c r="X100" s="10"/>
      <c r="Y100" s="8"/>
      <c r="Z100" s="11">
        <v>21822496.379999999</v>
      </c>
      <c r="AA100" s="11"/>
      <c r="AB100" s="11">
        <v>2518900</v>
      </c>
      <c r="AC100" s="11"/>
      <c r="AD100" s="11">
        <v>19303596.379999999</v>
      </c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4">
        <f t="shared" si="2"/>
        <v>19635.536230000002</v>
      </c>
      <c r="AS100" s="11">
        <v>757234.07</v>
      </c>
      <c r="AT100" s="11">
        <v>5352442.93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4">
        <f t="shared" si="3"/>
        <v>20239.524079999999</v>
      </c>
      <c r="BJ100" s="11"/>
      <c r="BK100" s="11">
        <v>2383900</v>
      </c>
      <c r="BL100" s="11"/>
      <c r="BM100" s="11"/>
      <c r="BN100" s="11"/>
      <c r="BO100" s="11"/>
      <c r="BP100" s="11"/>
      <c r="BQ100" s="12"/>
      <c r="CA100" s="14">
        <v>19635536.23</v>
      </c>
      <c r="CB100" s="14">
        <v>20239524.079999998</v>
      </c>
    </row>
    <row r="101" spans="1:80" ht="31.5" x14ac:dyDescent="0.25">
      <c r="A101" s="15" t="s">
        <v>119</v>
      </c>
      <c r="B101" s="16" t="s">
        <v>116</v>
      </c>
      <c r="C101" s="16" t="s">
        <v>15</v>
      </c>
      <c r="D101" s="16" t="s">
        <v>120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6"/>
      <c r="T101" s="9"/>
      <c r="U101" s="10"/>
      <c r="V101" s="10"/>
      <c r="W101" s="10"/>
      <c r="X101" s="10"/>
      <c r="Y101" s="8"/>
      <c r="Z101" s="11">
        <v>15051554.58</v>
      </c>
      <c r="AA101" s="11"/>
      <c r="AB101" s="11"/>
      <c r="AC101" s="11"/>
      <c r="AD101" s="11">
        <v>15051554.58</v>
      </c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7">
        <f t="shared" si="2"/>
        <v>13730.7655</v>
      </c>
      <c r="AS101" s="11">
        <v>757234.07</v>
      </c>
      <c r="AT101" s="11">
        <v>5352442.93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7">
        <f t="shared" si="3"/>
        <v>14294.89465</v>
      </c>
      <c r="BJ101" s="11"/>
      <c r="BK101" s="11"/>
      <c r="BL101" s="11"/>
      <c r="BM101" s="11"/>
      <c r="BN101" s="11"/>
      <c r="BO101" s="11"/>
      <c r="BP101" s="11"/>
      <c r="BQ101" s="12"/>
      <c r="CA101" s="17">
        <v>13730765.5</v>
      </c>
      <c r="CB101" s="17">
        <v>14294894.65</v>
      </c>
    </row>
    <row r="102" spans="1:80" ht="94.5" x14ac:dyDescent="0.25">
      <c r="A102" s="18" t="s">
        <v>32</v>
      </c>
      <c r="B102" s="19" t="s">
        <v>116</v>
      </c>
      <c r="C102" s="19" t="s">
        <v>15</v>
      </c>
      <c r="D102" s="19" t="s">
        <v>120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9" t="s">
        <v>33</v>
      </c>
      <c r="T102" s="9"/>
      <c r="U102" s="10"/>
      <c r="V102" s="10"/>
      <c r="W102" s="10"/>
      <c r="X102" s="10"/>
      <c r="Y102" s="8"/>
      <c r="Z102" s="11">
        <v>7784354.5800000001</v>
      </c>
      <c r="AA102" s="11"/>
      <c r="AB102" s="11"/>
      <c r="AC102" s="11"/>
      <c r="AD102" s="11">
        <v>7784354.5800000001</v>
      </c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20">
        <f t="shared" si="2"/>
        <v>5971.3254999999999</v>
      </c>
      <c r="AS102" s="11">
        <v>757234.07</v>
      </c>
      <c r="AT102" s="11">
        <v>5352442.93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20">
        <f t="shared" si="3"/>
        <v>6295.1546500000004</v>
      </c>
      <c r="BJ102" s="11"/>
      <c r="BK102" s="11"/>
      <c r="BL102" s="11"/>
      <c r="BM102" s="11"/>
      <c r="BN102" s="11"/>
      <c r="BO102" s="11"/>
      <c r="BP102" s="11"/>
      <c r="BQ102" s="12"/>
      <c r="CA102" s="20">
        <v>5971325.5</v>
      </c>
      <c r="CB102" s="20">
        <v>6295154.6500000004</v>
      </c>
    </row>
    <row r="103" spans="1:80" ht="47.25" x14ac:dyDescent="0.25">
      <c r="A103" s="18" t="s">
        <v>22</v>
      </c>
      <c r="B103" s="19" t="s">
        <v>116</v>
      </c>
      <c r="C103" s="19" t="s">
        <v>15</v>
      </c>
      <c r="D103" s="19" t="s">
        <v>120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9" t="s">
        <v>23</v>
      </c>
      <c r="T103" s="9"/>
      <c r="U103" s="10"/>
      <c r="V103" s="10"/>
      <c r="W103" s="10"/>
      <c r="X103" s="10"/>
      <c r="Y103" s="8"/>
      <c r="Z103" s="11">
        <v>6567200</v>
      </c>
      <c r="AA103" s="11"/>
      <c r="AB103" s="11"/>
      <c r="AC103" s="11"/>
      <c r="AD103" s="11">
        <v>6567200</v>
      </c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20">
        <f t="shared" si="2"/>
        <v>6359.44</v>
      </c>
      <c r="AS103" s="11">
        <v>757234.07</v>
      </c>
      <c r="AT103" s="11">
        <v>5352442.93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20">
        <f t="shared" si="3"/>
        <v>6599.74</v>
      </c>
      <c r="BJ103" s="11"/>
      <c r="BK103" s="11"/>
      <c r="BL103" s="11"/>
      <c r="BM103" s="11"/>
      <c r="BN103" s="11"/>
      <c r="BO103" s="11"/>
      <c r="BP103" s="11"/>
      <c r="BQ103" s="12"/>
      <c r="CA103" s="20">
        <v>6359440</v>
      </c>
      <c r="CB103" s="20">
        <v>6599740</v>
      </c>
    </row>
    <row r="104" spans="1:80" ht="15.75" x14ac:dyDescent="0.25">
      <c r="A104" s="18" t="s">
        <v>24</v>
      </c>
      <c r="B104" s="19" t="s">
        <v>116</v>
      </c>
      <c r="C104" s="19" t="s">
        <v>15</v>
      </c>
      <c r="D104" s="19" t="s">
        <v>120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9" t="s">
        <v>25</v>
      </c>
      <c r="T104" s="9"/>
      <c r="U104" s="10"/>
      <c r="V104" s="10"/>
      <c r="W104" s="10"/>
      <c r="X104" s="10"/>
      <c r="Y104" s="8"/>
      <c r="Z104" s="11">
        <v>700000</v>
      </c>
      <c r="AA104" s="11"/>
      <c r="AB104" s="11"/>
      <c r="AC104" s="11"/>
      <c r="AD104" s="11">
        <v>700000</v>
      </c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20">
        <f t="shared" si="2"/>
        <v>1400</v>
      </c>
      <c r="AS104" s="11">
        <v>757234.07</v>
      </c>
      <c r="AT104" s="11">
        <v>5352442.93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20">
        <f t="shared" si="3"/>
        <v>1400</v>
      </c>
      <c r="BJ104" s="11"/>
      <c r="BK104" s="11"/>
      <c r="BL104" s="11"/>
      <c r="BM104" s="11"/>
      <c r="BN104" s="11"/>
      <c r="BO104" s="11"/>
      <c r="BP104" s="11"/>
      <c r="BQ104" s="12"/>
      <c r="CA104" s="20">
        <v>1400000</v>
      </c>
      <c r="CB104" s="20">
        <v>1400000</v>
      </c>
    </row>
    <row r="105" spans="1:80" ht="31.5" x14ac:dyDescent="0.25">
      <c r="A105" s="15" t="s">
        <v>121</v>
      </c>
      <c r="B105" s="16" t="s">
        <v>116</v>
      </c>
      <c r="C105" s="16" t="s">
        <v>15</v>
      </c>
      <c r="D105" s="16" t="s">
        <v>122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6"/>
      <c r="T105" s="9"/>
      <c r="U105" s="10"/>
      <c r="V105" s="10"/>
      <c r="W105" s="10"/>
      <c r="X105" s="10"/>
      <c r="Y105" s="8"/>
      <c r="Z105" s="11">
        <v>1158141.8</v>
      </c>
      <c r="AA105" s="11"/>
      <c r="AB105" s="11"/>
      <c r="AC105" s="11"/>
      <c r="AD105" s="11">
        <v>1158141.8</v>
      </c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7">
        <f t="shared" si="2"/>
        <v>936.97073</v>
      </c>
      <c r="AS105" s="11">
        <v>757234.07</v>
      </c>
      <c r="AT105" s="11">
        <v>5352442.93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7">
        <f t="shared" si="3"/>
        <v>976.82943</v>
      </c>
      <c r="BJ105" s="11"/>
      <c r="BK105" s="11"/>
      <c r="BL105" s="11"/>
      <c r="BM105" s="11"/>
      <c r="BN105" s="11"/>
      <c r="BO105" s="11"/>
      <c r="BP105" s="11"/>
      <c r="BQ105" s="12"/>
      <c r="CA105" s="17">
        <v>936970.73</v>
      </c>
      <c r="CB105" s="17">
        <v>976829.43</v>
      </c>
    </row>
    <row r="106" spans="1:80" ht="94.5" x14ac:dyDescent="0.25">
      <c r="A106" s="18" t="s">
        <v>32</v>
      </c>
      <c r="B106" s="19" t="s">
        <v>116</v>
      </c>
      <c r="C106" s="19" t="s">
        <v>15</v>
      </c>
      <c r="D106" s="19" t="s">
        <v>122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9" t="s">
        <v>33</v>
      </c>
      <c r="T106" s="9"/>
      <c r="U106" s="10"/>
      <c r="V106" s="10"/>
      <c r="W106" s="10"/>
      <c r="X106" s="10"/>
      <c r="Y106" s="8"/>
      <c r="Z106" s="11">
        <v>958141.8</v>
      </c>
      <c r="AA106" s="11"/>
      <c r="AB106" s="11"/>
      <c r="AC106" s="11"/>
      <c r="AD106" s="11">
        <v>958141.8</v>
      </c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20">
        <f t="shared" si="2"/>
        <v>736.97073</v>
      </c>
      <c r="AS106" s="11">
        <v>757234.07</v>
      </c>
      <c r="AT106" s="11">
        <v>5352442.93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20">
        <f t="shared" si="3"/>
        <v>776.82943</v>
      </c>
      <c r="BJ106" s="11"/>
      <c r="BK106" s="11"/>
      <c r="BL106" s="11"/>
      <c r="BM106" s="11"/>
      <c r="BN106" s="11"/>
      <c r="BO106" s="11"/>
      <c r="BP106" s="11"/>
      <c r="BQ106" s="12"/>
      <c r="CA106" s="20">
        <v>736970.73</v>
      </c>
      <c r="CB106" s="20">
        <v>776829.43</v>
      </c>
    </row>
    <row r="107" spans="1:80" ht="47.25" x14ac:dyDescent="0.25">
      <c r="A107" s="18" t="s">
        <v>22</v>
      </c>
      <c r="B107" s="19" t="s">
        <v>116</v>
      </c>
      <c r="C107" s="19" t="s">
        <v>15</v>
      </c>
      <c r="D107" s="19" t="s">
        <v>122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9" t="s">
        <v>23</v>
      </c>
      <c r="T107" s="9"/>
      <c r="U107" s="10"/>
      <c r="V107" s="10"/>
      <c r="W107" s="10"/>
      <c r="X107" s="10"/>
      <c r="Y107" s="8"/>
      <c r="Z107" s="11">
        <v>200000</v>
      </c>
      <c r="AA107" s="11"/>
      <c r="AB107" s="11"/>
      <c r="AC107" s="11"/>
      <c r="AD107" s="11">
        <v>200000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20">
        <f t="shared" si="2"/>
        <v>200</v>
      </c>
      <c r="AS107" s="11">
        <v>757234.07</v>
      </c>
      <c r="AT107" s="11">
        <v>5352442.93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20">
        <f t="shared" si="3"/>
        <v>200</v>
      </c>
      <c r="BJ107" s="11"/>
      <c r="BK107" s="11"/>
      <c r="BL107" s="11"/>
      <c r="BM107" s="11"/>
      <c r="BN107" s="11"/>
      <c r="BO107" s="11"/>
      <c r="BP107" s="11"/>
      <c r="BQ107" s="12"/>
      <c r="CA107" s="20">
        <v>200000</v>
      </c>
      <c r="CB107" s="20">
        <v>200000</v>
      </c>
    </row>
    <row r="108" spans="1:80" ht="47.25" x14ac:dyDescent="0.25">
      <c r="A108" s="15" t="s">
        <v>123</v>
      </c>
      <c r="B108" s="16" t="s">
        <v>116</v>
      </c>
      <c r="C108" s="16" t="s">
        <v>15</v>
      </c>
      <c r="D108" s="16" t="s">
        <v>124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6"/>
      <c r="T108" s="9"/>
      <c r="U108" s="10"/>
      <c r="V108" s="10"/>
      <c r="W108" s="10"/>
      <c r="X108" s="10"/>
      <c r="Y108" s="8"/>
      <c r="Z108" s="11">
        <v>200000</v>
      </c>
      <c r="AA108" s="11"/>
      <c r="AB108" s="11"/>
      <c r="AC108" s="11"/>
      <c r="AD108" s="11">
        <v>200000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7">
        <f t="shared" si="2"/>
        <v>200</v>
      </c>
      <c r="AS108" s="11">
        <v>757234.07</v>
      </c>
      <c r="AT108" s="11">
        <v>5352442.93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7">
        <f t="shared" si="3"/>
        <v>200</v>
      </c>
      <c r="BJ108" s="11"/>
      <c r="BK108" s="11"/>
      <c r="BL108" s="11"/>
      <c r="BM108" s="11"/>
      <c r="BN108" s="11"/>
      <c r="BO108" s="11"/>
      <c r="BP108" s="11"/>
      <c r="BQ108" s="12"/>
      <c r="CA108" s="17">
        <v>200000</v>
      </c>
      <c r="CB108" s="17">
        <v>200000</v>
      </c>
    </row>
    <row r="109" spans="1:80" ht="47.25" x14ac:dyDescent="0.25">
      <c r="A109" s="18" t="s">
        <v>22</v>
      </c>
      <c r="B109" s="19" t="s">
        <v>116</v>
      </c>
      <c r="C109" s="19" t="s">
        <v>15</v>
      </c>
      <c r="D109" s="19" t="s">
        <v>124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9" t="s">
        <v>23</v>
      </c>
      <c r="T109" s="9"/>
      <c r="U109" s="10"/>
      <c r="V109" s="10"/>
      <c r="W109" s="10"/>
      <c r="X109" s="10"/>
      <c r="Y109" s="8"/>
      <c r="Z109" s="11">
        <v>200000</v>
      </c>
      <c r="AA109" s="11"/>
      <c r="AB109" s="11"/>
      <c r="AC109" s="11"/>
      <c r="AD109" s="11">
        <v>200000</v>
      </c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20">
        <f t="shared" si="2"/>
        <v>200</v>
      </c>
      <c r="AS109" s="11">
        <v>757234.07</v>
      </c>
      <c r="AT109" s="11">
        <v>5352442.93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20">
        <f t="shared" si="3"/>
        <v>200</v>
      </c>
      <c r="BJ109" s="11"/>
      <c r="BK109" s="11"/>
      <c r="BL109" s="11"/>
      <c r="BM109" s="11"/>
      <c r="BN109" s="11"/>
      <c r="BO109" s="11"/>
      <c r="BP109" s="11"/>
      <c r="BQ109" s="12"/>
      <c r="CA109" s="20">
        <v>200000</v>
      </c>
      <c r="CB109" s="20">
        <v>200000</v>
      </c>
    </row>
    <row r="110" spans="1:80" ht="141.75" x14ac:dyDescent="0.25">
      <c r="A110" s="21" t="s">
        <v>125</v>
      </c>
      <c r="B110" s="16" t="s">
        <v>116</v>
      </c>
      <c r="C110" s="16" t="s">
        <v>15</v>
      </c>
      <c r="D110" s="16" t="s">
        <v>126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6"/>
      <c r="T110" s="9"/>
      <c r="U110" s="10"/>
      <c r="V110" s="10"/>
      <c r="W110" s="10"/>
      <c r="X110" s="10"/>
      <c r="Y110" s="8"/>
      <c r="Z110" s="11">
        <v>4767800</v>
      </c>
      <c r="AA110" s="11"/>
      <c r="AB110" s="11">
        <v>2383900</v>
      </c>
      <c r="AC110" s="11"/>
      <c r="AD110" s="11">
        <v>2383900</v>
      </c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7">
        <f t="shared" si="2"/>
        <v>4767.8</v>
      </c>
      <c r="AS110" s="11">
        <v>757234.07</v>
      </c>
      <c r="AT110" s="11">
        <v>5352442.93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7">
        <f t="shared" si="3"/>
        <v>4767.8</v>
      </c>
      <c r="BJ110" s="11"/>
      <c r="BK110" s="11">
        <v>2383900</v>
      </c>
      <c r="BL110" s="11"/>
      <c r="BM110" s="11"/>
      <c r="BN110" s="11"/>
      <c r="BO110" s="11"/>
      <c r="BP110" s="11"/>
      <c r="BQ110" s="12"/>
      <c r="CA110" s="17">
        <v>4767800</v>
      </c>
      <c r="CB110" s="17">
        <v>4767800</v>
      </c>
    </row>
    <row r="111" spans="1:80" ht="94.5" x14ac:dyDescent="0.25">
      <c r="A111" s="18" t="s">
        <v>32</v>
      </c>
      <c r="B111" s="19" t="s">
        <v>116</v>
      </c>
      <c r="C111" s="19" t="s">
        <v>15</v>
      </c>
      <c r="D111" s="19" t="s">
        <v>126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9" t="s">
        <v>33</v>
      </c>
      <c r="T111" s="9"/>
      <c r="U111" s="10"/>
      <c r="V111" s="10"/>
      <c r="W111" s="10"/>
      <c r="X111" s="10"/>
      <c r="Y111" s="8"/>
      <c r="Z111" s="11">
        <v>4767800</v>
      </c>
      <c r="AA111" s="11"/>
      <c r="AB111" s="11">
        <v>2383900</v>
      </c>
      <c r="AC111" s="11"/>
      <c r="AD111" s="11">
        <v>2383900</v>
      </c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20">
        <f t="shared" si="2"/>
        <v>4767.8</v>
      </c>
      <c r="AS111" s="11">
        <v>757234.07</v>
      </c>
      <c r="AT111" s="11">
        <v>5352442.93</v>
      </c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20">
        <f t="shared" si="3"/>
        <v>4767.8</v>
      </c>
      <c r="BJ111" s="11"/>
      <c r="BK111" s="11">
        <v>2383900</v>
      </c>
      <c r="BL111" s="11"/>
      <c r="BM111" s="11"/>
      <c r="BN111" s="11"/>
      <c r="BO111" s="11"/>
      <c r="BP111" s="11"/>
      <c r="BQ111" s="12"/>
      <c r="CA111" s="20">
        <v>4767800</v>
      </c>
      <c r="CB111" s="20">
        <v>4767800</v>
      </c>
    </row>
    <row r="112" spans="1:80" ht="15.75" x14ac:dyDescent="0.25">
      <c r="A112" s="13" t="s">
        <v>127</v>
      </c>
      <c r="B112" s="7" t="s">
        <v>60</v>
      </c>
      <c r="C112" s="7" t="s">
        <v>16</v>
      </c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7"/>
      <c r="T112" s="9"/>
      <c r="U112" s="10"/>
      <c r="V112" s="10"/>
      <c r="W112" s="10"/>
      <c r="X112" s="10"/>
      <c r="Y112" s="8"/>
      <c r="Z112" s="11">
        <v>5018727.24</v>
      </c>
      <c r="AA112" s="11">
        <v>336212.16</v>
      </c>
      <c r="AB112" s="11">
        <v>1931598.84</v>
      </c>
      <c r="AC112" s="11"/>
      <c r="AD112" s="11">
        <v>2750916.24</v>
      </c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4">
        <f t="shared" si="2"/>
        <v>5838.6247199999998</v>
      </c>
      <c r="AS112" s="11">
        <v>757234.07</v>
      </c>
      <c r="AT112" s="11">
        <v>5352442.93</v>
      </c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4">
        <f t="shared" si="3"/>
        <v>2702.85052</v>
      </c>
      <c r="BJ112" s="11"/>
      <c r="BK112" s="11"/>
      <c r="BL112" s="11"/>
      <c r="BM112" s="11"/>
      <c r="BN112" s="11"/>
      <c r="BO112" s="11"/>
      <c r="BP112" s="11"/>
      <c r="BQ112" s="12"/>
      <c r="CA112" s="14">
        <v>5838624.7199999997</v>
      </c>
      <c r="CB112" s="14">
        <v>2702850.52</v>
      </c>
    </row>
    <row r="113" spans="1:80" ht="15.75" x14ac:dyDescent="0.25">
      <c r="A113" s="13" t="s">
        <v>128</v>
      </c>
      <c r="B113" s="7" t="s">
        <v>60</v>
      </c>
      <c r="C113" s="7" t="s">
        <v>15</v>
      </c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7"/>
      <c r="T113" s="9"/>
      <c r="U113" s="10"/>
      <c r="V113" s="10"/>
      <c r="W113" s="10"/>
      <c r="X113" s="10"/>
      <c r="Y113" s="8"/>
      <c r="Z113" s="11">
        <v>2498937.2400000002</v>
      </c>
      <c r="AA113" s="11"/>
      <c r="AB113" s="11"/>
      <c r="AC113" s="11"/>
      <c r="AD113" s="11">
        <v>2498937.2400000002</v>
      </c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4">
        <f t="shared" si="2"/>
        <v>2598.8947200000002</v>
      </c>
      <c r="AS113" s="11">
        <v>757234.07</v>
      </c>
      <c r="AT113" s="11">
        <v>5352442.93</v>
      </c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4">
        <f t="shared" si="3"/>
        <v>2702.85052</v>
      </c>
      <c r="BJ113" s="11"/>
      <c r="BK113" s="11"/>
      <c r="BL113" s="11"/>
      <c r="BM113" s="11"/>
      <c r="BN113" s="11"/>
      <c r="BO113" s="11"/>
      <c r="BP113" s="11"/>
      <c r="BQ113" s="12"/>
      <c r="CA113" s="14">
        <v>2598894.7200000002</v>
      </c>
      <c r="CB113" s="14">
        <v>2702850.52</v>
      </c>
    </row>
    <row r="114" spans="1:80" ht="31.5" x14ac:dyDescent="0.25">
      <c r="A114" s="15" t="s">
        <v>129</v>
      </c>
      <c r="B114" s="16" t="s">
        <v>60</v>
      </c>
      <c r="C114" s="16" t="s">
        <v>15</v>
      </c>
      <c r="D114" s="16" t="s">
        <v>130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6"/>
      <c r="T114" s="9"/>
      <c r="U114" s="10"/>
      <c r="V114" s="10"/>
      <c r="W114" s="10"/>
      <c r="X114" s="10"/>
      <c r="Y114" s="8"/>
      <c r="Z114" s="11">
        <v>2498937.2400000002</v>
      </c>
      <c r="AA114" s="11"/>
      <c r="AB114" s="11"/>
      <c r="AC114" s="11"/>
      <c r="AD114" s="11">
        <v>2498937.2400000002</v>
      </c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7">
        <f t="shared" si="2"/>
        <v>2598.8947200000002</v>
      </c>
      <c r="AS114" s="11">
        <v>757234.07</v>
      </c>
      <c r="AT114" s="11">
        <v>5352442.93</v>
      </c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7">
        <f t="shared" si="3"/>
        <v>2702.85052</v>
      </c>
      <c r="BJ114" s="11"/>
      <c r="BK114" s="11"/>
      <c r="BL114" s="11"/>
      <c r="BM114" s="11"/>
      <c r="BN114" s="11"/>
      <c r="BO114" s="11"/>
      <c r="BP114" s="11"/>
      <c r="BQ114" s="12"/>
      <c r="CA114" s="17">
        <v>2598894.7200000002</v>
      </c>
      <c r="CB114" s="17">
        <v>2702850.52</v>
      </c>
    </row>
    <row r="115" spans="1:80" ht="31.5" x14ac:dyDescent="0.25">
      <c r="A115" s="18" t="s">
        <v>131</v>
      </c>
      <c r="B115" s="19" t="s">
        <v>60</v>
      </c>
      <c r="C115" s="19" t="s">
        <v>15</v>
      </c>
      <c r="D115" s="19" t="s">
        <v>130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9" t="s">
        <v>132</v>
      </c>
      <c r="T115" s="9"/>
      <c r="U115" s="10"/>
      <c r="V115" s="10"/>
      <c r="W115" s="10"/>
      <c r="X115" s="10"/>
      <c r="Y115" s="8"/>
      <c r="Z115" s="11">
        <v>2498937.2400000002</v>
      </c>
      <c r="AA115" s="11"/>
      <c r="AB115" s="11"/>
      <c r="AC115" s="11"/>
      <c r="AD115" s="11">
        <v>2498937.2400000002</v>
      </c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20">
        <f t="shared" si="2"/>
        <v>2598.8947200000002</v>
      </c>
      <c r="AS115" s="11">
        <v>757234.07</v>
      </c>
      <c r="AT115" s="11">
        <v>5352442.93</v>
      </c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20">
        <f t="shared" si="3"/>
        <v>2702.85052</v>
      </c>
      <c r="BJ115" s="11"/>
      <c r="BK115" s="11"/>
      <c r="BL115" s="11"/>
      <c r="BM115" s="11"/>
      <c r="BN115" s="11"/>
      <c r="BO115" s="11"/>
      <c r="BP115" s="11"/>
      <c r="BQ115" s="12"/>
      <c r="CA115" s="20">
        <v>2598894.7200000002</v>
      </c>
      <c r="CB115" s="20">
        <v>2702850.52</v>
      </c>
    </row>
    <row r="116" spans="1:80" ht="15.75" x14ac:dyDescent="0.25">
      <c r="A116" s="13" t="s">
        <v>133</v>
      </c>
      <c r="B116" s="7" t="s">
        <v>60</v>
      </c>
      <c r="C116" s="7" t="s">
        <v>18</v>
      </c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7"/>
      <c r="T116" s="9"/>
      <c r="U116" s="10"/>
      <c r="V116" s="10"/>
      <c r="W116" s="10"/>
      <c r="X116" s="10"/>
      <c r="Y116" s="8"/>
      <c r="Z116" s="11">
        <v>2519790</v>
      </c>
      <c r="AA116" s="11">
        <v>336212.16</v>
      </c>
      <c r="AB116" s="11">
        <v>1931598.84</v>
      </c>
      <c r="AC116" s="11"/>
      <c r="AD116" s="11">
        <v>251979</v>
      </c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4">
        <f t="shared" si="2"/>
        <v>3239.73</v>
      </c>
      <c r="AS116" s="11">
        <v>757234.07</v>
      </c>
      <c r="AT116" s="11">
        <v>5352442.93</v>
      </c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4">
        <f t="shared" si="3"/>
        <v>0</v>
      </c>
      <c r="BJ116" s="11"/>
      <c r="BK116" s="11"/>
      <c r="BL116" s="11"/>
      <c r="BM116" s="11"/>
      <c r="BN116" s="11"/>
      <c r="BO116" s="11"/>
      <c r="BP116" s="11"/>
      <c r="BQ116" s="12"/>
      <c r="CA116" s="14">
        <v>3239730</v>
      </c>
      <c r="CB116" s="14"/>
    </row>
    <row r="117" spans="1:80" ht="31.5" x14ac:dyDescent="0.25">
      <c r="A117" s="15" t="s">
        <v>134</v>
      </c>
      <c r="B117" s="16" t="s">
        <v>60</v>
      </c>
      <c r="C117" s="16" t="s">
        <v>18</v>
      </c>
      <c r="D117" s="16" t="s">
        <v>135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6"/>
      <c r="T117" s="9"/>
      <c r="U117" s="10"/>
      <c r="V117" s="10"/>
      <c r="W117" s="10"/>
      <c r="X117" s="10"/>
      <c r="Y117" s="8"/>
      <c r="Z117" s="11">
        <v>2519790</v>
      </c>
      <c r="AA117" s="11">
        <v>336212.16</v>
      </c>
      <c r="AB117" s="11">
        <v>1931598.84</v>
      </c>
      <c r="AC117" s="11"/>
      <c r="AD117" s="11">
        <v>251979</v>
      </c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7">
        <f t="shared" si="2"/>
        <v>3239.73</v>
      </c>
      <c r="AS117" s="11">
        <v>757234.07</v>
      </c>
      <c r="AT117" s="11">
        <v>5352442.93</v>
      </c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7">
        <f t="shared" si="3"/>
        <v>0</v>
      </c>
      <c r="BJ117" s="11"/>
      <c r="BK117" s="11"/>
      <c r="BL117" s="11"/>
      <c r="BM117" s="11"/>
      <c r="BN117" s="11"/>
      <c r="BO117" s="11"/>
      <c r="BP117" s="11"/>
      <c r="BQ117" s="12"/>
      <c r="CA117" s="17">
        <v>3239730</v>
      </c>
      <c r="CB117" s="17"/>
    </row>
    <row r="118" spans="1:80" ht="31.5" x14ac:dyDescent="0.25">
      <c r="A118" s="18" t="s">
        <v>131</v>
      </c>
      <c r="B118" s="19" t="s">
        <v>60</v>
      </c>
      <c r="C118" s="19" t="s">
        <v>18</v>
      </c>
      <c r="D118" s="19" t="s">
        <v>135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9" t="s">
        <v>132</v>
      </c>
      <c r="T118" s="9"/>
      <c r="U118" s="10"/>
      <c r="V118" s="10"/>
      <c r="W118" s="10"/>
      <c r="X118" s="10"/>
      <c r="Y118" s="8"/>
      <c r="Z118" s="11">
        <v>2519790</v>
      </c>
      <c r="AA118" s="11">
        <v>336212.16</v>
      </c>
      <c r="AB118" s="11">
        <v>1931598.84</v>
      </c>
      <c r="AC118" s="11"/>
      <c r="AD118" s="11">
        <v>251979</v>
      </c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20">
        <f t="shared" si="2"/>
        <v>3239.73</v>
      </c>
      <c r="AS118" s="11">
        <v>757234.07</v>
      </c>
      <c r="AT118" s="11">
        <v>5352442.93</v>
      </c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20">
        <f t="shared" si="3"/>
        <v>0</v>
      </c>
      <c r="BJ118" s="11"/>
      <c r="BK118" s="11"/>
      <c r="BL118" s="11"/>
      <c r="BM118" s="11"/>
      <c r="BN118" s="11"/>
      <c r="BO118" s="11"/>
      <c r="BP118" s="11"/>
      <c r="BQ118" s="12"/>
      <c r="CA118" s="20">
        <v>3239730</v>
      </c>
      <c r="CB118" s="20"/>
    </row>
    <row r="119" spans="1:80" ht="15.75" x14ac:dyDescent="0.25">
      <c r="A119" s="26" t="s">
        <v>136</v>
      </c>
      <c r="B119" s="7"/>
      <c r="C119" s="7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7"/>
      <c r="T119" s="4"/>
      <c r="U119" s="23"/>
      <c r="V119" s="23"/>
      <c r="W119" s="23"/>
      <c r="X119" s="23"/>
      <c r="Y119" s="22"/>
      <c r="Z119" s="24">
        <v>109826819.44</v>
      </c>
      <c r="AA119" s="24">
        <v>3698782.16</v>
      </c>
      <c r="AB119" s="24">
        <v>14529148.84</v>
      </c>
      <c r="AC119" s="24"/>
      <c r="AD119" s="24">
        <v>91448888.439999998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14">
        <f t="shared" si="2"/>
        <v>88392.345530000006</v>
      </c>
      <c r="AS119" s="24">
        <v>757234.07</v>
      </c>
      <c r="AT119" s="24">
        <v>5352442.93</v>
      </c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14">
        <f t="shared" si="3"/>
        <v>85198.452989999991</v>
      </c>
      <c r="BJ119" s="24"/>
      <c r="BK119" s="24">
        <v>2387420</v>
      </c>
      <c r="BL119" s="24"/>
      <c r="BM119" s="24"/>
      <c r="BN119" s="24"/>
      <c r="BO119" s="24"/>
      <c r="BP119" s="24"/>
      <c r="BQ119" s="25"/>
      <c r="CA119" s="14">
        <v>88392345.530000001</v>
      </c>
      <c r="CB119" s="14">
        <v>85198452.989999995</v>
      </c>
    </row>
  </sheetData>
  <mergeCells count="62">
    <mergeCell ref="CA7:CA8"/>
    <mergeCell ref="CB7:CB8"/>
    <mergeCell ref="BY7:BY8"/>
    <mergeCell ref="BH7:BH8"/>
    <mergeCell ref="BL7:BL8"/>
    <mergeCell ref="BR7:BR8"/>
    <mergeCell ref="BM7:BM8"/>
    <mergeCell ref="BK7:BK8"/>
    <mergeCell ref="BQ7:BQ8"/>
    <mergeCell ref="AR7:AR8"/>
    <mergeCell ref="T7:T8"/>
    <mergeCell ref="V7:V8"/>
    <mergeCell ref="AZ7:AZ8"/>
    <mergeCell ref="BW7:BW8"/>
    <mergeCell ref="AV7:AV8"/>
    <mergeCell ref="AT7:AT8"/>
    <mergeCell ref="BD7:BD8"/>
    <mergeCell ref="U7:U8"/>
    <mergeCell ref="BV7:BV8"/>
    <mergeCell ref="X7:X8"/>
    <mergeCell ref="BE7:BE8"/>
    <mergeCell ref="BJ7:BJ8"/>
    <mergeCell ref="AS7:AS8"/>
    <mergeCell ref="AU7:AU8"/>
    <mergeCell ref="BP7:BP8"/>
    <mergeCell ref="BS7:BS8"/>
    <mergeCell ref="AX7:AX8"/>
    <mergeCell ref="BF7:BF8"/>
    <mergeCell ref="AM7:AM8"/>
    <mergeCell ref="AN7:AN8"/>
    <mergeCell ref="AL7:AL8"/>
    <mergeCell ref="BB7:BB8"/>
    <mergeCell ref="BN7:BN8"/>
    <mergeCell ref="BC7:BC8"/>
    <mergeCell ref="A4:BZ4"/>
    <mergeCell ref="BT7:BT8"/>
    <mergeCell ref="BA7:BA8"/>
    <mergeCell ref="AY7:AY8"/>
    <mergeCell ref="BG7:BG8"/>
    <mergeCell ref="BU7:BU8"/>
    <mergeCell ref="BO7:BO8"/>
    <mergeCell ref="W7:W8"/>
    <mergeCell ref="BI7:BI8"/>
    <mergeCell ref="BX7:BX8"/>
    <mergeCell ref="AW7:AW8"/>
    <mergeCell ref="AK7:AK8"/>
    <mergeCell ref="AF7:AF8"/>
    <mergeCell ref="AG7:AG8"/>
    <mergeCell ref="AH7:AH8"/>
    <mergeCell ref="AI7:AI8"/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S7:S8"/>
    <mergeCell ref="D7:R8"/>
    <mergeCell ref="B7:C8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rep:2.56.0.295</dc:description>
  <cp:lastModifiedBy>User</cp:lastModifiedBy>
  <cp:lastPrinted>2023-11-23T12:08:56Z</cp:lastPrinted>
  <dcterms:created xsi:type="dcterms:W3CDTF">2023-11-23T12:03:28Z</dcterms:created>
  <dcterms:modified xsi:type="dcterms:W3CDTF">2023-11-24T06:33:14Z</dcterms:modified>
</cp:coreProperties>
</file>