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Жилые помещения" sheetId="1" r:id="rId1"/>
    <sheet name="Нежилые здания" sheetId="4" r:id="rId2"/>
    <sheet name="Земельные участки" sheetId="8" r:id="rId3"/>
    <sheet name="Дороги" sheetId="5" r:id="rId4"/>
    <sheet name="Сооружения" sheetId="12" r:id="rId5"/>
    <sheet name="Движ. имущество" sheetId="9" r:id="rId6"/>
    <sheet name="Мун. учреждения" sheetId="10" r:id="rId7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6" i="8"/>
  <c r="A7" s="1"/>
  <c r="A8" s="1"/>
  <c r="A5" i="10"/>
  <c r="A125" i="9"/>
  <c r="A126" s="1"/>
  <c r="A127" s="1"/>
  <c r="A128" s="1"/>
  <c r="A124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9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5" i="5"/>
  <c r="A6" s="1"/>
  <c r="A7" s="1"/>
  <c r="A8" s="1"/>
  <c r="A9" s="1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2" l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l="1"/>
  <c r="A61" s="1"/>
  <c r="A62" s="1"/>
  <c r="A63" s="1"/>
  <c r="A64" s="1"/>
  <c r="A65" s="1"/>
  <c r="A66" s="1"/>
  <c r="A67" s="1"/>
  <c r="A68" s="1"/>
  <c r="A69" s="1"/>
  <c r="A70" s="1"/>
  <c r="A71" s="1"/>
  <c r="A159" i="1" l="1"/>
  <c r="A160" s="1"/>
  <c r="A161" s="1"/>
  <c r="A162" l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</calcChain>
</file>

<file path=xl/sharedStrings.xml><?xml version="1.0" encoding="utf-8"?>
<sst xmlns="http://schemas.openxmlformats.org/spreadsheetml/2006/main" count="2433" uniqueCount="842">
  <si>
    <t>Реестр муниципального имущества муниципального образования Таицкое городское поселение Гатчинского муниципального района Ленинградской области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</si>
  <si>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</si>
  <si>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</si>
  <si>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</si>
  <si>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</si>
  <si>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</si>
  <si>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</si>
  <si>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</si>
  <si>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47:23:0239001:371</t>
  </si>
  <si>
    <t xml:space="preserve">Квартира, Жилое помещение </t>
  </si>
  <si>
    <t>сведения о кадастровой стоимости недвижимого имущества (руб.)</t>
  </si>
  <si>
    <t>обл.закон 64-оз от 22.07.2008г.</t>
  </si>
  <si>
    <t>сведения о балансовой стоимости недвижимого имущества и начисленной амортизации</t>
  </si>
  <si>
    <t>начисленная амортизация (износ)</t>
  </si>
  <si>
    <t>даты возникновения права муниципальной собственности на недвижимое имущество</t>
  </si>
  <si>
    <t>47:23:0239001:373</t>
  </si>
  <si>
    <t>дата прекращения права муниципальной собственности на недвижимое имущество</t>
  </si>
  <si>
    <t>47:23:1401001:4239</t>
  </si>
  <si>
    <t>47:23:1401001:4230</t>
  </si>
  <si>
    <t>47:23:1401001:4201</t>
  </si>
  <si>
    <t>47:23:1401001:4202</t>
  </si>
  <si>
    <t>47:23:1401001:3931</t>
  </si>
  <si>
    <t>Казна</t>
  </si>
  <si>
    <t>Нежилые здания</t>
  </si>
  <si>
    <t>Склад (контейнер)</t>
  </si>
  <si>
    <t>Нежил здание администрации</t>
  </si>
  <si>
    <t>3/4 неж.зд с подвалом</t>
  </si>
  <si>
    <t>Здание библиотеки</t>
  </si>
  <si>
    <t xml:space="preserve">Сарай </t>
  </si>
  <si>
    <t>Сооружения</t>
  </si>
  <si>
    <t>Вагон бытовка</t>
  </si>
  <si>
    <t>Спортивная площадка</t>
  </si>
  <si>
    <t>Пожарный  резервуар</t>
  </si>
  <si>
    <t>Ограждение в комплекте</t>
  </si>
  <si>
    <t xml:space="preserve">у кладбища </t>
  </si>
  <si>
    <t>Д.Б.Тайцы, ул. Санаторская,24</t>
  </si>
  <si>
    <t>Деревня Истинка</t>
  </si>
  <si>
    <t>Привокзальная пл. 1</t>
  </si>
  <si>
    <t>п. Тайцы, ул. Советская 28А</t>
  </si>
  <si>
    <t>д.Александровка</t>
  </si>
  <si>
    <t>д.Новая</t>
  </si>
  <si>
    <t>д.Старицы</t>
  </si>
  <si>
    <t>д.Малые Тайцы</t>
  </si>
  <si>
    <t>д.Малая Ивановка</t>
  </si>
  <si>
    <t>47:23:1401001:4250</t>
  </si>
  <si>
    <t>47:23:1401001:4254</t>
  </si>
  <si>
    <t>47:23:1401001:4264</t>
  </si>
  <si>
    <t>47:23:1401001:4273</t>
  </si>
  <si>
    <t>47:23:1401001:2436</t>
  </si>
  <si>
    <t>47:23:1401001:3676</t>
  </si>
  <si>
    <t>47:23:1401001:2710</t>
  </si>
  <si>
    <t>47:23:1401001:2717</t>
  </si>
  <si>
    <t>47:23:1401001:2721</t>
  </si>
  <si>
    <t>47:23:1401001:2722</t>
  </si>
  <si>
    <t>47:23:1401001:3916</t>
  </si>
  <si>
    <t>47:23:1401001:3919</t>
  </si>
  <si>
    <t>47:23:1401001:3914</t>
  </si>
  <si>
    <t>47:23:1401001:3911</t>
  </si>
  <si>
    <t>47:23:1401001:2734</t>
  </si>
  <si>
    <t>47:23:1401001:4171</t>
  </si>
  <si>
    <t>47:23:1401001:3568</t>
  </si>
  <si>
    <t>47:23:1401001:3564</t>
  </si>
  <si>
    <t>47:23:1401001:3557</t>
  </si>
  <si>
    <t>47:23:1401001:3577</t>
  </si>
  <si>
    <t>дата возникновения права муниципальной собственности на недвижимое имущество</t>
  </si>
  <si>
    <t>47:23:1401001:3579</t>
  </si>
  <si>
    <t>47:23:1401001:3257</t>
  </si>
  <si>
    <t>47:23:1401001:3256</t>
  </si>
  <si>
    <t>47:23:1401001:3286</t>
  </si>
  <si>
    <t>47:23:1401001:3298</t>
  </si>
  <si>
    <t>47:23:1301001:396</t>
  </si>
  <si>
    <t>Здание (нежилое здание)</t>
  </si>
  <si>
    <t>Нежилое здание (баня)</t>
  </si>
  <si>
    <t>47:23:14401001:614</t>
  </si>
  <si>
    <t>47:23:1401001:1929</t>
  </si>
  <si>
    <t>47:23:1301001:372</t>
  </si>
  <si>
    <t>Административное здание</t>
  </si>
  <si>
    <t>Оперативное управление МКУК "Таицкий культурно-досуговый центр", ИНН 4705031622 от 19.03.2018</t>
  </si>
  <si>
    <t>Муниципальная собственность</t>
  </si>
  <si>
    <t>47:23:1401001:5151</t>
  </si>
  <si>
    <t>47:23:1401001:5152</t>
  </si>
  <si>
    <t>реквизиты документов - оснований возникновения  права муниципальной собственности на недвижимое имущество</t>
  </si>
  <si>
    <t>47:23:1401001:3296</t>
  </si>
  <si>
    <t>47:23:1401001:3254</t>
  </si>
  <si>
    <t>47:23:1401001:3268</t>
  </si>
  <si>
    <t>47:23:1401001:4526</t>
  </si>
  <si>
    <t>47:23:1401001:2396</t>
  </si>
  <si>
    <t>47:23:1401001:2994</t>
  </si>
  <si>
    <t>47:23:1401001:4768</t>
  </si>
  <si>
    <t>47:23:1401001:4560</t>
  </si>
  <si>
    <t>47:23:1401001:4516</t>
  </si>
  <si>
    <t>47:23:1401001:3724</t>
  </si>
  <si>
    <t>47:23:1401001:4317</t>
  </si>
  <si>
    <t>47:23:1401001:2501</t>
  </si>
  <si>
    <t>47:23:1401001:3067</t>
  </si>
  <si>
    <t>47:23:1401001:3996</t>
  </si>
  <si>
    <t>47:23:1401001:3133</t>
  </si>
  <si>
    <t>47:23:1401001:4664</t>
  </si>
  <si>
    <t>47:23:1401001:4668</t>
  </si>
  <si>
    <t>47:23:1401001:3903</t>
  </si>
  <si>
    <t>47:23:1401001:2418</t>
  </si>
  <si>
    <t>47:23:1401001:2412</t>
  </si>
  <si>
    <t>47:23:1401001:3189</t>
  </si>
  <si>
    <t>47:23:1401001:3187</t>
  </si>
  <si>
    <t>47:23:1401001:3501</t>
  </si>
  <si>
    <t>47:23:1401001:3507</t>
  </si>
  <si>
    <t>47:23:1401001:3506</t>
  </si>
  <si>
    <t>47:23:1401001:2566</t>
  </si>
  <si>
    <t>47:23:1301001:416</t>
  </si>
  <si>
    <t>47:23:1303001:338</t>
  </si>
  <si>
    <t>Автомобильная дорога местного значения</t>
  </si>
  <si>
    <t>47:23:1303001:337</t>
  </si>
  <si>
    <t>Решение совета депутатов №41 от 11.12.2015 г.</t>
  </si>
  <si>
    <t>47:23:0233001:755</t>
  </si>
  <si>
    <t>47:23:0233001:756</t>
  </si>
  <si>
    <t>47:23:1302003:282</t>
  </si>
  <si>
    <t>47:23:1401001:2570</t>
  </si>
  <si>
    <t>47:23:1401001:2572</t>
  </si>
  <si>
    <t>47:23:1401001:2573</t>
  </si>
  <si>
    <t>47:23:1401001:3762</t>
  </si>
  <si>
    <t>47:23:1401001:3759</t>
  </si>
  <si>
    <t>47:23:1401001:2559</t>
  </si>
  <si>
    <t>47:23:1401001:2563</t>
  </si>
  <si>
    <t>47:23:1401001:3745</t>
  </si>
  <si>
    <t>47:23:1401001:3746</t>
  </si>
  <si>
    <t>47:23:1401001:3747</t>
  </si>
  <si>
    <t>47:23:1401001:3748</t>
  </si>
  <si>
    <t>47:23:1401001:3750</t>
  </si>
  <si>
    <t>47:23:1401001:3752</t>
  </si>
  <si>
    <t>47:23:1401001:3739</t>
  </si>
  <si>
    <t>47:23:1401001:3740</t>
  </si>
  <si>
    <t>реквизиты документов - оснований прекращения права муниципальной собственности на недвижимое имущество</t>
  </si>
  <si>
    <t>РАЗДЕЛ 1</t>
  </si>
  <si>
    <t>НЕДВИЖИМОЕ ИМУЩЕСТВО</t>
  </si>
  <si>
    <t>Постановление администрации МО Таицкое городское поселение №262 от 04.10.2016</t>
  </si>
  <si>
    <t>47:23:1401001:2432</t>
  </si>
  <si>
    <t>Постановление администрации МО Таицкое городское поселение №87 от 04.03.2019</t>
  </si>
  <si>
    <t>47:23:0233001:414</t>
  </si>
  <si>
    <t>Гараж</t>
  </si>
  <si>
    <t>47:23:0233001:391</t>
  </si>
  <si>
    <t>казна</t>
  </si>
  <si>
    <t>г.п. Тайцы, ул.Южная</t>
  </si>
  <si>
    <t>г.п. Тайцы, ул.Цветочная</t>
  </si>
  <si>
    <t>г.п. Тайцы, ул.Первомайская</t>
  </si>
  <si>
    <t>г.п. Тайцы, ул.Евгеньевская</t>
  </si>
  <si>
    <t>Характеристика объекта</t>
  </si>
  <si>
    <t>Асфальт</t>
  </si>
  <si>
    <t>Щебень</t>
  </si>
  <si>
    <t>дер. Большие Тайцы, ул.Садовая</t>
  </si>
  <si>
    <t>дер. Большие Тайцы, ул.Ягодная</t>
  </si>
  <si>
    <t>Асфальт, щебень</t>
  </si>
  <si>
    <t>Твердое покрытие</t>
  </si>
  <si>
    <t>г.п. Тайцы, ул.Некрасова</t>
  </si>
  <si>
    <t>г.п. Тайцы, ул. Фрунзе</t>
  </si>
  <si>
    <t>г.п. Тайцы, ул.Чкалова</t>
  </si>
  <si>
    <t>г.п. Тайцы, ул.Красногвардейская</t>
  </si>
  <si>
    <t>г.п. Тайцы, ул.Островского</t>
  </si>
  <si>
    <t>г.п. Тайцы, ул.Кирова</t>
  </si>
  <si>
    <t>г.п. Тайцы, ул.Октябрьская</t>
  </si>
  <si>
    <t>г.п. Тайцы, ул.Колхозная</t>
  </si>
  <si>
    <t>г.п. Тайцы, ул.Комсомольская</t>
  </si>
  <si>
    <t>г.п. Тайцы, ул.Елизаветинская</t>
  </si>
  <si>
    <t>г.п. Тайцы, ул.Юного Ленинца</t>
  </si>
  <si>
    <t>г.п. Тайцы, ул.Крайняя</t>
  </si>
  <si>
    <t>г.п. Тайцы, ул.Ушаковская</t>
  </si>
  <si>
    <t>г.п. Тайцы, пер.Кировский</t>
  </si>
  <si>
    <t>г.п. Тайцы, пер.Ленинский</t>
  </si>
  <si>
    <t>г.п. Тайцы, ул.Советская</t>
  </si>
  <si>
    <t>дер. Большая Ивановка, ул.Большая Ивановка</t>
  </si>
  <si>
    <t>дер. Александровка, ул.Механизаторов</t>
  </si>
  <si>
    <t>г.п. Тайцы, ул.Юбилейная</t>
  </si>
  <si>
    <t>г.п. Тайцы, ул. Мира</t>
  </si>
  <si>
    <t>г.п. Тайцы, ул.Щорса</t>
  </si>
  <si>
    <t>г.п. Тайцы, ул.Тургенева</t>
  </si>
  <si>
    <t>г.п. Тайцы, ул.Чапаева</t>
  </si>
  <si>
    <t>г.п. Тайцы, ул.Поселковая</t>
  </si>
  <si>
    <t xml:space="preserve">протяженность, м </t>
  </si>
  <si>
    <t>г.п. Тайцы, ул.Озерная</t>
  </si>
  <si>
    <t>47:23:1401001:3237</t>
  </si>
  <si>
    <t>47:23:1401001:4729</t>
  </si>
  <si>
    <t>г.п. Тайцы, ул.Пионерская</t>
  </si>
  <si>
    <t>г.п. Тайцы, ул.Капитана Желтого</t>
  </si>
  <si>
    <t>г.п. Тайцы, ул.Новая</t>
  </si>
  <si>
    <t>г.п. Тайцы, ул.Вербная</t>
  </si>
  <si>
    <t>г.п. Тайцы, ул.Горская</t>
  </si>
  <si>
    <t>Земельные участки</t>
  </si>
  <si>
    <t>РАЗДЕЛ 2</t>
  </si>
  <si>
    <t>г.п. Тайцы, ул.Новоселов</t>
  </si>
  <si>
    <t>г.п. Тайцы, ул.Новостроек</t>
  </si>
  <si>
    <t>г.п. Тайцы, ул.Звездная</t>
  </si>
  <si>
    <t>47:23:1401001:4731</t>
  </si>
  <si>
    <t>47:23:1401001:4685</t>
  </si>
  <si>
    <t>г.п. Тайцы, ул.Парковая</t>
  </si>
  <si>
    <t>г.п. Тайцы, ул.Карьерная</t>
  </si>
  <si>
    <t>г.п. Тайцы, пер.Московский</t>
  </si>
  <si>
    <t>г.п. Тайцы, пер.Ушаковский</t>
  </si>
  <si>
    <t>г.п. Тайцы, пер.Совхозный</t>
  </si>
  <si>
    <t>г.п. Тайцы, пер.Центральный</t>
  </si>
  <si>
    <t>47:23:1401001:4688</t>
  </si>
  <si>
    <t>47:23:1401001:4691</t>
  </si>
  <si>
    <t>г.п. Тайцы, пер.Средний</t>
  </si>
  <si>
    <t>дер. Большие Тайцы, ул.Большие Тайцы</t>
  </si>
  <si>
    <t>дер. Большие Тайцы, пер.Большетаицкий</t>
  </si>
  <si>
    <t>дер. Большая Ивановка, пер.Музыкальный</t>
  </si>
  <si>
    <t>дер. Большая Ивановка, пер.Зеленый</t>
  </si>
  <si>
    <t>47:23:1401001:4690</t>
  </si>
  <si>
    <t>47:23:1401001:4689</t>
  </si>
  <si>
    <t>47:23:0000000:27417</t>
  </si>
  <si>
    <t>47:23:1401001:3200</t>
  </si>
  <si>
    <t>47:23:1401001:3203</t>
  </si>
  <si>
    <t>дер. Большая Ивановка, пер.Солнечный</t>
  </si>
  <si>
    <t>дер. Истинка, ул.Лесная</t>
  </si>
  <si>
    <t>дер. Малые Тайцы, ул.Луговая</t>
  </si>
  <si>
    <t>дер. Александровка, пер.Александровский</t>
  </si>
  <si>
    <t>дер. Истинка, ул. Ореховая горка</t>
  </si>
  <si>
    <t>Решение совета депутатов №16 от 23.04.2018 г.</t>
  </si>
  <si>
    <t>г.п. Тайцы, ул. Пушкина</t>
  </si>
  <si>
    <t>Решение совета депутатов №22 29.05.2013г.</t>
  </si>
  <si>
    <t>г.п. Тайцы, ул. Калинина</t>
  </si>
  <si>
    <t>г.п. Тайцы, ул. Железнодорожная</t>
  </si>
  <si>
    <t>47:23:1401001:4443</t>
  </si>
  <si>
    <t>47:23:1401001:4438</t>
  </si>
  <si>
    <t>47:23:1401001:4441</t>
  </si>
  <si>
    <t>47:23:1401001:4439</t>
  </si>
  <si>
    <t xml:space="preserve">  47:23:1401001:4437</t>
  </si>
  <si>
    <t>47:23:1401001:3808</t>
  </si>
  <si>
    <t>47:23:1401001:3814</t>
  </si>
  <si>
    <t>47:23:1401001:3810</t>
  </si>
  <si>
    <t>47:23:1401001:3812</t>
  </si>
  <si>
    <t>47:23:1401001:3162</t>
  </si>
  <si>
    <t>47:23:1401001:3160</t>
  </si>
  <si>
    <t>47:23:0000000:30734</t>
  </si>
  <si>
    <t>47:23:1401001:2902</t>
  </si>
  <si>
    <t>47:23:1401001:4430</t>
  </si>
  <si>
    <t>47:23:0000000:31141</t>
  </si>
  <si>
    <t>47:23:1302002:236</t>
  </si>
  <si>
    <t>47:23:1401001:4392</t>
  </si>
  <si>
    <t>47:23:1401001:3118</t>
  </si>
  <si>
    <t>47:23:1401001:4795</t>
  </si>
  <si>
    <t>47:23:1401001:3114</t>
  </si>
  <si>
    <t>47:23:0239001:385</t>
  </si>
  <si>
    <t>47:23:0239001:398</t>
  </si>
  <si>
    <t>47:23:0239001:392</t>
  </si>
  <si>
    <t>47:23:0239001:384</t>
  </si>
  <si>
    <t>47:23:0239001:383</t>
  </si>
  <si>
    <t>47:23:1401001:4642</t>
  </si>
  <si>
    <t>47:23:1401001:4645</t>
  </si>
  <si>
    <t>47:23:1401001:4643</t>
  </si>
  <si>
    <t>47:23:1401001:4647</t>
  </si>
  <si>
    <t>47:23:1401001:4648</t>
  </si>
  <si>
    <t>47:23:1401001:3021</t>
  </si>
  <si>
    <t>47:23:1401001:3024</t>
  </si>
  <si>
    <t>47:23:0000000:24771</t>
  </si>
  <si>
    <t>47:23:0000000:40453</t>
  </si>
  <si>
    <t>47:23:1401001:4318</t>
  </si>
  <si>
    <t>обл.закон 64-оз от 22.07.2008г</t>
  </si>
  <si>
    <t>Земельный участок</t>
  </si>
  <si>
    <t>47:23:1301001:395</t>
  </si>
  <si>
    <t>Разрешение на ввод объекта в эксплуатацию от 30.12.2014 №RU47506000-42</t>
  </si>
  <si>
    <t>муниципальная собственность</t>
  </si>
  <si>
    <t>Постоянное бессрочное пользование МКУ "Таицкий КДЦ" от 05.12.2019</t>
  </si>
  <si>
    <t>дер. Истинка, ул. Кленовая, уч.31п</t>
  </si>
  <si>
    <t>универсальная спортивная площадка</t>
  </si>
  <si>
    <t>под строительство КДЦ</t>
  </si>
  <si>
    <t>1629875,52</t>
  </si>
  <si>
    <t>18.02.2019</t>
  </si>
  <si>
    <t>п.4 ст.30.2 ФЗ №122 от 21.07.1997</t>
  </si>
  <si>
    <t>47:23:0229001:548</t>
  </si>
  <si>
    <t>47:23:1302005:55</t>
  </si>
  <si>
    <t>под общественную застройку</t>
  </si>
  <si>
    <t>47:23:0235002:10</t>
  </si>
  <si>
    <t>ДДУ</t>
  </si>
  <si>
    <t>договор дарения от 19.12.2019, постановление администрации Таицкого городского поселения №136 от 27.03.2020</t>
  </si>
  <si>
    <t>Камера видеонаблюдения</t>
  </si>
  <si>
    <t>Станок сверлильный</t>
  </si>
  <si>
    <t>Котел  КУМ-5</t>
  </si>
  <si>
    <t>МотопомпаROBIN PTG208-H/бензин</t>
  </si>
  <si>
    <t xml:space="preserve">Мотопомпа Xonda WB-20 XT </t>
  </si>
  <si>
    <t>насос цирк</t>
  </si>
  <si>
    <t>Монитор LCD22-23/View Sonic VA2231Wma-LED</t>
  </si>
  <si>
    <t>Копировальн. Аппарат АЗ/KuoceaTASKaifa180</t>
  </si>
  <si>
    <t>Электрокотел  АОЭВ-30</t>
  </si>
  <si>
    <t>Копировальн. Аппарат  Kmita TASKaifa</t>
  </si>
  <si>
    <t>Принтер HP Color Laser3600цвет</t>
  </si>
  <si>
    <t>Муз.центр LG-KW 3930+DVD</t>
  </si>
  <si>
    <t>Бензотриммер</t>
  </si>
  <si>
    <t>Компьютер(процес,монитор,мышь,клав)Нetton IRU 115 Atom</t>
  </si>
  <si>
    <t>Компьютер(процес,сет.фильтр,монитор,мышь,клав,ИБП)</t>
  </si>
  <si>
    <t>КомпH-IV(Козлова)</t>
  </si>
  <si>
    <t>Комп Hettop 30 в сборе</t>
  </si>
  <si>
    <t>Копир ап Xerox WC-3119</t>
  </si>
  <si>
    <t>Компьютер в сборе(мониторLCD 22-23,сист.блок Micro Xperts Manager,мышь,клав)</t>
  </si>
  <si>
    <t>ноутбукAcer Eхtensa5620</t>
  </si>
  <si>
    <t>Персональн. компьютер в сборе "Samsung"-каб.юриста</t>
  </si>
  <si>
    <t>Персональный компьютер в сборе (для Окуневой Н.И)</t>
  </si>
  <si>
    <t>Принтер HP Laser - (каб. зам.гл. адм.-Окунева))</t>
  </si>
  <si>
    <t>Сирена  С-40</t>
  </si>
  <si>
    <t>Электрокотел в бане Тайцы</t>
  </si>
  <si>
    <t>Трактор Беларус 82 спруж.щеточн.оборуд</t>
  </si>
  <si>
    <t>Мини АТС  МР-35</t>
  </si>
  <si>
    <t>Принтер HP LaserJet P 3005 9&lt;бухгалтерия)</t>
  </si>
  <si>
    <t>проектор Acer 1280D с экраном 150х200</t>
  </si>
  <si>
    <t>Телефакс Panasonik KXFT 923RU (2)</t>
  </si>
  <si>
    <t>Принтер KMita FS-1060DN</t>
  </si>
  <si>
    <t>Принтер KMita FS - 4200DN</t>
  </si>
  <si>
    <t>ПроцессорINTEL Gore i3 6100</t>
  </si>
  <si>
    <t>Процессор INTEL Gore i3 6100</t>
  </si>
  <si>
    <t>Принтер/сканер/копир HP Laser Jet M132a</t>
  </si>
  <si>
    <t>Принтер/сканер/копир Canon G 2400</t>
  </si>
  <si>
    <t>Компьютер intel Core 13-4150 RAM 4 Gb HDD</t>
  </si>
  <si>
    <t>Принтер Canon MF -3010</t>
  </si>
  <si>
    <t>Panasonik КХ-ТА616-станция б/у</t>
  </si>
  <si>
    <t>Дизельный электрогенератор SKATYГD5500E</t>
  </si>
  <si>
    <t>Лесопожарная воздуходувка оопрыскиватель " Ангара"</t>
  </si>
  <si>
    <t>Пожарная мотопомпа Koshin SERM-50v</t>
  </si>
  <si>
    <t xml:space="preserve">Детский игровой комплекс </t>
  </si>
  <si>
    <t>Фигура"Большой олень"</t>
  </si>
  <si>
    <t>Фигура "Домовенок Кузя малый"</t>
  </si>
  <si>
    <t>Фигура "Король-лев левый"</t>
  </si>
  <si>
    <t>Фигура "Король-лев правый"</t>
  </si>
  <si>
    <t>Фигура "Кот Леопольд"</t>
  </si>
  <si>
    <t>Фигура"Ну погоди на лавке"</t>
  </si>
  <si>
    <t>Фигура" Старичок- лесовичок"</t>
  </si>
  <si>
    <t>Фигура "Тигр"</t>
  </si>
  <si>
    <t>Детский игр компл Hr/=0,9</t>
  </si>
  <si>
    <t>Качалка на пружине"Мотоцикл"</t>
  </si>
  <si>
    <t>Качалка на пружине двухместная "Вертолетик"</t>
  </si>
  <si>
    <t>Качалка на пружине двухместная "Кабриолет""</t>
  </si>
  <si>
    <t>Качалка на пружине двухместная "Кораблик""</t>
  </si>
  <si>
    <t>Качалка балансир. Малая</t>
  </si>
  <si>
    <t>Песочница</t>
  </si>
  <si>
    <t>Качели на стойках двойные металлические</t>
  </si>
  <si>
    <t>Подвеска качели с сиденьем резиновым</t>
  </si>
  <si>
    <t>Скамья садово- парковая на металлических ножках</t>
  </si>
  <si>
    <t>Диван садово- парковый на ж/б ножках</t>
  </si>
  <si>
    <t>Скамейка детская "Улитка"</t>
  </si>
  <si>
    <t>Скамейка детская "Гусеница"</t>
  </si>
  <si>
    <t>Стенка для рисования</t>
  </si>
  <si>
    <t>Детский игровой комплекс Hr.=1,5 (нерж)</t>
  </si>
  <si>
    <t>Въездной знак Красносельское шоссе</t>
  </si>
  <si>
    <t>Пушкина 35</t>
  </si>
  <si>
    <t>Карьерная 1</t>
  </si>
  <si>
    <t>Юного Ленинца 125</t>
  </si>
  <si>
    <t>Санаторская 24</t>
  </si>
  <si>
    <t>Санаторская,д.8</t>
  </si>
  <si>
    <t>ул. Санаторская, 24</t>
  </si>
  <si>
    <t>ул. Санаторская, д.1а</t>
  </si>
  <si>
    <t>Въезд в Таицкое г п со стороны Красного села</t>
  </si>
  <si>
    <t>Въезд в Таицкое г п со стороны Гатчины</t>
  </si>
  <si>
    <t>оборудование</t>
  </si>
  <si>
    <t xml:space="preserve">год ввода </t>
  </si>
  <si>
    <t>приобретено по счету</t>
  </si>
  <si>
    <t>акт передачи  ГМР от 17.11.08г</t>
  </si>
  <si>
    <t>Передано</t>
  </si>
  <si>
    <t>Транспортные средства</t>
  </si>
  <si>
    <t>Пож. автомаш. АЦ-40</t>
  </si>
  <si>
    <t>АвтомобильSKODA RAPID</t>
  </si>
  <si>
    <t xml:space="preserve"> Производств. и хоз. инвентарь</t>
  </si>
  <si>
    <t>Бензотриммер/Газонокосилка</t>
  </si>
  <si>
    <t>Комплект мебели</t>
  </si>
  <si>
    <t>Набор мебели</t>
  </si>
  <si>
    <t>Набор мягк. мебели</t>
  </si>
  <si>
    <t>Контейнер К-75</t>
  </si>
  <si>
    <t>Мотокоса "Макита"</t>
  </si>
  <si>
    <t>Стол 2х тумбов.</t>
  </si>
  <si>
    <t>Стол конференц.</t>
  </si>
  <si>
    <t>Микроволновая печь</t>
  </si>
  <si>
    <t>Системный блок</t>
  </si>
  <si>
    <t>Стол двухтумбовый ВЕА-11</t>
  </si>
  <si>
    <t>Детск.игр компл  4пр ул.Пушкина 108</t>
  </si>
  <si>
    <t>Детск.игр компл 10 пр ул.Санаторская 5</t>
  </si>
  <si>
    <t>Детск.игр компл 6 пр у муз школы на ул Калинина</t>
  </si>
  <si>
    <t>Детск.игр компл д.Александровка</t>
  </si>
  <si>
    <t>контейнер ТБО</t>
  </si>
  <si>
    <t>кулер настольный</t>
  </si>
  <si>
    <t>набор мебели для бухгалтерии</t>
  </si>
  <si>
    <t>набор мебели землеустроителя</t>
  </si>
  <si>
    <t>набор мебели для кассы</t>
  </si>
  <si>
    <t>Холодильник НОРД ДХ-271-010</t>
  </si>
  <si>
    <t>сейф огне-взломный 440х670х440-120кг</t>
  </si>
  <si>
    <t>стул-кресло С-25(серый)</t>
  </si>
  <si>
    <t>Контейнер металлический К 0,75</t>
  </si>
  <si>
    <t>Шкаф ( приемная)</t>
  </si>
  <si>
    <t xml:space="preserve">Отвал бульдозерный на МТС ОБ-2,0 </t>
  </si>
  <si>
    <t>благоустройство</t>
  </si>
  <si>
    <t>ул.Красногвардейская</t>
  </si>
  <si>
    <t>ул.Пушкина 108</t>
  </si>
  <si>
    <t>ул.Санаторская 5</t>
  </si>
  <si>
    <t>ул.Советская 5</t>
  </si>
  <si>
    <t>Санаторская,24</t>
  </si>
  <si>
    <t>Прочее</t>
  </si>
  <si>
    <t>Мемориальн.мрам доски погиб.воинам</t>
  </si>
  <si>
    <t>Доска мемориальная</t>
  </si>
  <si>
    <t>Плита мемориальная</t>
  </si>
  <si>
    <t>Плита мемориальная  -3шт.</t>
  </si>
  <si>
    <t>Подставка со знаменами</t>
  </si>
  <si>
    <t>Мобильная ширма</t>
  </si>
  <si>
    <t>братское захоронение</t>
  </si>
  <si>
    <t>РАЗДЕЛ 3</t>
  </si>
  <si>
    <t>МУНИЦИПАЛЬНЫЕ</t>
  </si>
  <si>
    <t>УЧРЕЖДЕНИЯ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</si>
  <si>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</si>
  <si>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</si>
  <si>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 xml:space="preserve">адрес (местонахождение) </t>
  </si>
  <si>
    <t>Муниципальное учреждение социального обслуживания молодежи "Молодежный Центр поселка Тайцы" государственное казенное учреждение</t>
  </si>
  <si>
    <t xml:space="preserve">Муниципальное казенное учреждение  культуры "Таицкий культурно-досуговый центр"  </t>
  </si>
  <si>
    <t>86311605,01</t>
  </si>
  <si>
    <t>81163763,23</t>
  </si>
  <si>
    <t>данные о балансовой стоимости основных средств (фондов)</t>
  </si>
  <si>
    <t xml:space="preserve">данные об остаточной стоимости основных средств (фондов) </t>
  </si>
  <si>
    <t>п. Тайцы, ул. Юного Ленинца, д.2</t>
  </si>
  <si>
    <t>п. Тайцы, ул. Санаторская, д.1А</t>
  </si>
  <si>
    <t>21</t>
  </si>
  <si>
    <t xml:space="preserve">среднесписочная численность работников </t>
  </si>
  <si>
    <t>1064705027034</t>
  </si>
  <si>
    <t xml:space="preserve">реквизиты документа - основания создания юридического лица </t>
  </si>
  <si>
    <t>св. о рег. от 14.02.2006 г</t>
  </si>
  <si>
    <t>св рег.  от 11.01.2012 г</t>
  </si>
  <si>
    <t xml:space="preserve">НЕДВИЖИМОЕ </t>
  </si>
  <si>
    <t>ИМУЩЕСТВО</t>
  </si>
  <si>
    <t xml:space="preserve">ДВИЖИМОЕ </t>
  </si>
  <si>
    <t>47:23:0000000:25573</t>
  </si>
  <si>
    <t>47:23:0000000:32889</t>
  </si>
  <si>
    <t>Муниципальный контракт 1/15 от 04.09.2015 года</t>
  </si>
  <si>
    <t xml:space="preserve">обл.закон 64-оз от 22.07.2008г. </t>
  </si>
  <si>
    <t>47:23:0000000:50704</t>
  </si>
  <si>
    <t>47:23:0000000:50702</t>
  </si>
  <si>
    <t>47:23:0000000:50705</t>
  </si>
  <si>
    <t>47:23:0000000:50709</t>
  </si>
  <si>
    <t>47:23:0000000:50703</t>
  </si>
  <si>
    <t>47:23:1401001:241</t>
  </si>
  <si>
    <t>Здание, жилой дом</t>
  </si>
  <si>
    <t>свидетельство о праве на наследство по закону №47 БА 3326064 от 24.03.2020</t>
  </si>
  <si>
    <t>47:23:1302003:321</t>
  </si>
  <si>
    <t>реквизиты документов - оснований 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</si>
  <si>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</si>
  <si>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Решение совета депутатов №41 от 11.12.2015 г., собственность №47:23:1302003:321-47/017/2020-1</t>
  </si>
  <si>
    <t>47:23:1302001:334</t>
  </si>
  <si>
    <t>Решение совета депутатов №41 от 11.12.2015 г., собственность №47:23:1302001:334-47/017/2020-1</t>
  </si>
  <si>
    <t>47:23:0000000:51567</t>
  </si>
  <si>
    <t>Универсальная спортивная площадка</t>
  </si>
  <si>
    <t>постановление администрации муниципального образования Таицкое городское поселение ГМР №405 от 25.08.2020, акт приема-передачи от 01.06.2020</t>
  </si>
  <si>
    <t>Детский игр комп лул.Красногвардейская</t>
  </si>
  <si>
    <t>47:23:1301001:424</t>
  </si>
  <si>
    <t>47:23:1301001:423</t>
  </si>
  <si>
    <t>47:23:0000000:51584</t>
  </si>
  <si>
    <t>47:23:1303001:363</t>
  </si>
  <si>
    <t xml:space="preserve">  47:23:0000000:51583</t>
  </si>
  <si>
    <t>47:23:0000000:51581</t>
  </si>
  <si>
    <t xml:space="preserve">  47:23:0000000:51585</t>
  </si>
  <si>
    <t xml:space="preserve">  47:23:0000000:51582</t>
  </si>
  <si>
    <t>47:23:1302003:323</t>
  </si>
  <si>
    <t xml:space="preserve">  47:23:1301001:422</t>
  </si>
  <si>
    <t>Договор социального найма №2/с от 20.02.2016 на основании постановления администрации Таицкого городского поселения №20 от 20.02.2016</t>
  </si>
  <si>
    <t>Договор социального найма №3/с от 22.07.2017 на основании постановления администрации Таицкого городского поселения №230 от 22.08.2017</t>
  </si>
  <si>
    <t>Договор социального найма №6/с от 13.11.2017 на основании постановления администрации Таицкого городского поселения №330 от 13.11.2017</t>
  </si>
  <si>
    <t>Договор социального найма №5/с от 13.11.2017 на основании постановления администрации Таицкого городского поселения №331 от 13.11.2017</t>
  </si>
  <si>
    <t>Договор социального найма №7/с от 13.11.2017 на основании постановления администрации Таицкого городского поселения №335 от 15.11.2017</t>
  </si>
  <si>
    <t>Договор социального найма №2/с от 13.11.2017 на основании постановления администрации Таицкого городского поселения №138 от 05.05.2017</t>
  </si>
  <si>
    <t>47:23:0261002:487</t>
  </si>
  <si>
    <t>Индивидуальные жилые дома не выше 2-х этажей</t>
  </si>
  <si>
    <t>1 241 493,08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</si>
  <si>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07.10.2020 №47/116/013/2020-1495; №47/116/013/2020-1492</t>
  </si>
  <si>
    <t>47:23:0261002:1463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</si>
  <si>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07.10.2020 №47/116/013/2020-1498; №47/116/013/2020-1500</t>
  </si>
  <si>
    <t>47:23:0261002:488</t>
  </si>
  <si>
    <t>1 957 564,5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</si>
  <si>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07.10.2020 №47/116/013/2020-1490; №47/116/013/2020-1485</t>
  </si>
  <si>
    <t>Договор №45/20 аренды имущества на аукционе от 18.12.2020; ООО Мапгазстрой; срок до 18.12.2045</t>
  </si>
  <si>
    <t>Братское захоронение советских воинов, погибших в 1941-1944 гг в д. Тихвинка</t>
  </si>
  <si>
    <t>дер. Тихвинка, д. 44БЗ</t>
  </si>
  <si>
    <t>47:23:0229003:150</t>
  </si>
  <si>
    <t>данные отсутсвуют</t>
  </si>
  <si>
    <t>Решение Гатчинского городского суда от 16.09.2020 по делу №2-3812/2020, Постановление администрации Таицкого г.п. от 21.12.2020 №566</t>
  </si>
  <si>
    <t>Братское захоронение советских воинов, погибших в 1919 году и в 1941-1944 гг в д. Тихвинка</t>
  </si>
  <si>
    <t>г.п. Тайцы, ул. Юного Ленинца, д.34БЗ</t>
  </si>
  <si>
    <t>47:23:1302004:84</t>
  </si>
  <si>
    <t>площадь, протяженность и (или) иные параметры, характеризующие физические свойства недвижимого имущества (кв.м)</t>
  </si>
  <si>
    <t>Памятник-дот в п. Тайцы</t>
  </si>
  <si>
    <t>дер. Большие Тайцы, ул. Гатчинская, д.25Д</t>
  </si>
  <si>
    <t>47:23:0230001:780</t>
  </si>
  <si>
    <t>Решение Гатчинского городского суда от 27.10.2020 по делу №2-2-3725/2020, Постановление администрации Таицкого г.п. от 06.01.2021 №6</t>
  </si>
  <si>
    <t>47:23:0239001:690</t>
  </si>
  <si>
    <t>Для сельскохозяйственного производства</t>
  </si>
  <si>
    <t>260 400</t>
  </si>
  <si>
    <t>Договор пожертвования от 10.12.2020, зарегистрированный за №47:23:0239001:690-47/054/2021-3 от 05.01.2021</t>
  </si>
  <si>
    <t>47:23:0237001:750</t>
  </si>
  <si>
    <t>Договор дарения от 02.02.2021, зарегистрированный за№47:23:0237001:750-47/054/2021-5 от 08.02.2021</t>
  </si>
  <si>
    <t xml:space="preserve">Земельный участок </t>
  </si>
  <si>
    <t>47:23:0261002:657</t>
  </si>
  <si>
    <t>Земельный участок (1/3 доля в праве)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</si>
  <si>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№PKPVDMFC-2021-02-10-316607</t>
  </si>
  <si>
    <t>47:23:0261002:656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</si>
  <si>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№PKPVDMFC-2021-02-10-314299</t>
  </si>
  <si>
    <t>47:23:0261002:655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</si>
  <si>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№PKPVDMFC-2021-02-10-310202</t>
  </si>
  <si>
    <t>47:23:0261002:654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</si>
  <si>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№PKPVDMFC-2021-02-10-312217</t>
  </si>
  <si>
    <t>47:23:0000000:51912</t>
  </si>
  <si>
    <t>47:23:0000000:51911</t>
  </si>
  <si>
    <t>47:23:1302005:461</t>
  </si>
  <si>
    <t>47:23:0000000:51909</t>
  </si>
  <si>
    <t>47:23:0000000:51910</t>
  </si>
  <si>
    <t>не определена</t>
  </si>
  <si>
    <t>47:23:1301001:721</t>
  </si>
  <si>
    <t>47:23:1302001:548</t>
  </si>
  <si>
    <t>Решение совета депутатов №41 от 11.12.2015 г., №95 от 25.02.2021, Собственность № 47:23:1302001:548-47/054/2021-1</t>
  </si>
  <si>
    <t>Решение совета депутатов №41 от 11.12.2015 г., №95 от 25.02.2021, Собственность № 47:23:1301001:721-47/054/2021-1</t>
  </si>
  <si>
    <t>Решение совета депутатов №41 от 11.12.2015 г., №95 от 25.02.2021, Собственность № 47:23:0000000:51910-47/054/2021-1</t>
  </si>
  <si>
    <t>Решение совета депутатов №41 от 11.12.2015 г., №95 от 25.02.2021, Собственность № 47:23:0000000:51909-47/054/2021-1</t>
  </si>
  <si>
    <t>Решение совета депутатов №41 от 11.12.2015 г., №95 от 25.02.2021, Собственность № 47:23:1302005:461-47/054/2021-1</t>
  </si>
  <si>
    <t>Решение совета депутатов №41 от 11.12.2015 г., №95 от 25.02.2021, Собственность № 47:23:0000000:51911-47/054/2021-1</t>
  </si>
  <si>
    <t>Решение совета депутатов №41 от 11.12.2015 г., №95 от 25.02.2021, Собственность № 47:23:0000000:51912-47/054/2021-1</t>
  </si>
  <si>
    <t xml:space="preserve">Решение совета депутатов №41 от 11.12.2015 г., Собственность №47:23:1302003:323-47/017/2020-1 </t>
  </si>
  <si>
    <t xml:space="preserve">Решение совета депутатов №41 от 11.12.2015 г., Собственность №47:23:0000000:51582-47/017/2020-1 </t>
  </si>
  <si>
    <t xml:space="preserve">Решение совета депутатов №41 от 11.12.2015 г., Собственность №47:23:0000000:50705-47/016/2017-1 </t>
  </si>
  <si>
    <t xml:space="preserve">Решение совета депутатов №41 от 11.12.2015 г., Собственность № 47:23:0000000:51567-47/017/2020-1 </t>
  </si>
  <si>
    <t xml:space="preserve">Решение совета депутатов  №22 от 29.05.2013г., Собственность №47:23:0000000:51583-47/017/2020-1 </t>
  </si>
  <si>
    <t xml:space="preserve">Решение совета депутатов №41 от 11.12.2015 г., Собственность №47:23:1303001:363-47/017/2020-1 </t>
  </si>
  <si>
    <t xml:space="preserve">Решение совета депутатов №41 от 11.12.2015 г., Собственность №47:23:1301001:423-47/017/2020-1 </t>
  </si>
  <si>
    <t xml:space="preserve">Решение совета депутатов  №22 от 29.05.2013г., Собственность №47:23:0000000:51585-47/017/2020-1 </t>
  </si>
  <si>
    <t xml:space="preserve">Решение совета депутатов №41 от 11.12.2015 г., Собственность №47:23:0000000:51581-47/017/2020-1 </t>
  </si>
  <si>
    <t xml:space="preserve">Решение совета депутатов №22 29.05.2013г., Собственность №47:23:0000000:51584-47/017/2020-1 </t>
  </si>
  <si>
    <t xml:space="preserve">Решение совета депутатов №22 29.05.2013г., Собственность №47:23:1301001:424-47/017/2020-1 </t>
  </si>
  <si>
    <t>22,5.</t>
  </si>
  <si>
    <t>47:23:0239001:369</t>
  </si>
  <si>
    <t>площадь, кв.м.</t>
  </si>
  <si>
    <t>47:23:0235002:167</t>
  </si>
  <si>
    <t>Зеленые насаждения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</si>
  <si>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20.05.2021 №PKPVDMFC-2021-05-12-535439</t>
  </si>
  <si>
    <t>47:23:0235002:149</t>
  </si>
  <si>
    <t>1 711 892,28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</si>
  <si>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21.05.2021 №PKPVDMFC-2021-05-12-701040</t>
  </si>
  <si>
    <t>47:23:0235002:136</t>
  </si>
  <si>
    <t>1 492 485,62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</si>
  <si>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21.05.2021 №PKPVDMFC-2021-05-12-701047</t>
  </si>
  <si>
    <t>47:23:0235002:147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</si>
  <si>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18.05.2021 №PKPVDMFC-2021-05-12-701238</t>
  </si>
  <si>
    <t>47:23:0235002:138</t>
  </si>
  <si>
    <t>1 415 303,04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</si>
  <si>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21.05.2021 №КУВД-001/2021-18834208</t>
  </si>
  <si>
    <t>47:23:0235002:165</t>
  </si>
  <si>
    <t>8 456,44</t>
  </si>
  <si>
    <t>Выписка из ЕГРН от 01.07.2021</t>
  </si>
  <si>
    <t>47:23:1302006:228</t>
  </si>
  <si>
    <t>кадастровый номер муниципального недвижимого имущества (ЗУ)</t>
  </si>
  <si>
    <t>д. Большие Тайцы, ул.Санаторская</t>
  </si>
  <si>
    <t>г.п. Тайцы, ул.Вокзальная</t>
  </si>
  <si>
    <t>кадастровый номер муниципального недвижимого имущества (ОКС)</t>
  </si>
  <si>
    <t>пос.Санаторий им.Свердлова</t>
  </si>
  <si>
    <t>грунт</t>
  </si>
  <si>
    <t>47:23:0235001:745</t>
  </si>
  <si>
    <t>47:23:0232001:746</t>
  </si>
  <si>
    <t>47:23:0239001:971</t>
  </si>
  <si>
    <t>47:23:1302006:470</t>
  </si>
  <si>
    <t>47:23:0000000:52016</t>
  </si>
  <si>
    <t>47:23:0000000:52013</t>
  </si>
  <si>
    <t>393/608 доля</t>
  </si>
  <si>
    <t>доля 193/565</t>
  </si>
  <si>
    <t>47:23:1302006:471</t>
  </si>
  <si>
    <t>47:23:0000000:52021</t>
  </si>
  <si>
    <t>47:23:0233002:269</t>
  </si>
  <si>
    <t>47:23:1302005:465</t>
  </si>
  <si>
    <t>47:23:1301001:728</t>
  </si>
  <si>
    <t>47:23:0000000:52022</t>
  </si>
  <si>
    <t>47:23:0236001:498</t>
  </si>
  <si>
    <t>47:23:0000000:52018</t>
  </si>
  <si>
    <t>47:23:0239001:972</t>
  </si>
  <si>
    <t>47:23:0000000:52023</t>
  </si>
  <si>
    <t>47:23:1302006:227</t>
  </si>
  <si>
    <t>47:23:0239001:651</t>
  </si>
  <si>
    <t>47:23:0232001:391</t>
  </si>
  <si>
    <t>47:23:0234001:458</t>
  </si>
  <si>
    <t>47:23:1301001:731</t>
  </si>
  <si>
    <t>47:23:0239001:973</t>
  </si>
  <si>
    <t>47:23:1302006:472</t>
  </si>
  <si>
    <t>47:23:1301001:732</t>
  </si>
  <si>
    <t>47:23:0000000:52031</t>
  </si>
  <si>
    <t>47:23:1302003:608</t>
  </si>
  <si>
    <t>47:23:1302007:363</t>
  </si>
  <si>
    <t>47:23:1302001:553</t>
  </si>
  <si>
    <t>47:23:1302007:362</t>
  </si>
  <si>
    <t>47:23:1303001:656</t>
  </si>
  <si>
    <t>47:23:0229001:793</t>
  </si>
  <si>
    <t>47:23:0000000:52037</t>
  </si>
  <si>
    <t>47:23:0235001:747</t>
  </si>
  <si>
    <t>47:23:0232001:390</t>
  </si>
  <si>
    <t>47:23:1301001:179</t>
  </si>
  <si>
    <t>Выписка из ЕГРН от 23.08.2021, постановление администрации Таицкого городского поселения от 23.08.2021 №395</t>
  </si>
  <si>
    <t>47:23:0235002:144</t>
  </si>
  <si>
    <t>Уведомление об исправлении технической ошибки в записях ЕГРН от 10.06.2021, Постановление администрации от 30.06.2021 №330</t>
  </si>
  <si>
    <t>47:23:0235002:141</t>
  </si>
  <si>
    <t>Опетативное управление Администрация Таицкого городского поселения,ИНН 1054701274100 от 30.12.2020</t>
  </si>
  <si>
    <t>47:23:1401001:2850</t>
  </si>
  <si>
    <t>47:23:1401001:2851</t>
  </si>
  <si>
    <t>Опетативное управление Администрация Таицкого городского поселения,ИНН 1054701274100 от 30.12.2020; Оперативное управление (помещение) Мололдежный центр, ОГРН 1044702084371  постановление администрации от 09.11.2020 №512</t>
  </si>
  <si>
    <t>47:23:1302007:84</t>
  </si>
  <si>
    <t>под объекты общего пользования</t>
  </si>
  <si>
    <t>Выписка из ЕГРН от 12.11.2021, постановление №537 от 15.11.2021</t>
  </si>
  <si>
    <t>47:23:0000000:52126</t>
  </si>
  <si>
    <t>Решение совета депутатов №41 от 11.12.2015 г., Собственность 47:23:0000000:52126-47/054/2021-1</t>
  </si>
  <si>
    <t>47:23:1401001:4338</t>
  </si>
  <si>
    <t>47:23:1401001:4339</t>
  </si>
  <si>
    <t>47:23:1401001:4340</t>
  </si>
  <si>
    <t>47:23:1401001:4616</t>
  </si>
  <si>
    <t>47:23:1401001:4617</t>
  </si>
  <si>
    <t>47:23:1401001:4028</t>
  </si>
  <si>
    <t>47:23:1401001:2070</t>
  </si>
  <si>
    <t>47:23:1401001:3081</t>
  </si>
  <si>
    <t>47:23:1401001:3083</t>
  </si>
  <si>
    <t>47:23:1401001:2904</t>
  </si>
  <si>
    <t>товарная накладная №351  от 15.12.2021</t>
  </si>
  <si>
    <t>Информационные адресные указатели (8 шт)</t>
  </si>
  <si>
    <t xml:space="preserve">г.п. Тайцы </t>
  </si>
  <si>
    <t>Шлагбаум CAME GARD 3750 (Италия)</t>
  </si>
  <si>
    <t>акт №155 от 03.12.2021</t>
  </si>
  <si>
    <t>Арка шар с подсветкой (4000*4000/4200мм)</t>
  </si>
  <si>
    <t>товарная накладная №21 от 29.11.2021</t>
  </si>
  <si>
    <t>сооружение газохимического комплекса</t>
  </si>
  <si>
    <t>д. Старицы</t>
  </si>
  <si>
    <t>47:23:0236001:186</t>
  </si>
  <si>
    <t>82 м</t>
  </si>
  <si>
    <t>отсутствует</t>
  </si>
  <si>
    <t>Решение Гатчинского городского суда по делу №2-2064/2021 от 31.05.2021, постановление администрации от 27.09.2021 №461</t>
  </si>
  <si>
    <t>47:23:0000000:52138</t>
  </si>
  <si>
    <t>Решение совета депутатов №41 от 11.12.2015 г., Собственность №47:23:0000000:52138-47/054/2021-1</t>
  </si>
  <si>
    <t>47:23:0000000:52152</t>
  </si>
  <si>
    <t>Решение совета депутатов №41 от 11.12.2015 г., Собственность №47:23:0000000:52152-47/054/2022-1</t>
  </si>
  <si>
    <t>47:23:1304001:366</t>
  </si>
  <si>
    <t>47:23:0235001:753</t>
  </si>
  <si>
    <t>47:23:1301001:735</t>
  </si>
  <si>
    <t>47:23:1302003:661</t>
  </si>
  <si>
    <t>47:23:0239001:979</t>
  </si>
  <si>
    <t>Площадь (ЗУ), кв.м.</t>
  </si>
  <si>
    <t>47:23:0000000:52166</t>
  </si>
  <si>
    <t>47:23:0239001:980</t>
  </si>
  <si>
    <t>47:23:0000000:52163</t>
  </si>
  <si>
    <t>47:23:0000000:52176</t>
  </si>
  <si>
    <t>47:23:1301001:279</t>
  </si>
  <si>
    <t>для индивидуального жилищного строительства</t>
  </si>
  <si>
    <t>Постановление администрации от 15.03.2022 №74</t>
  </si>
  <si>
    <t>12334326.15</t>
  </si>
  <si>
    <t>сведения о кадастровой стоимости недвижимого имущества (ОКС) (руб.)</t>
  </si>
  <si>
    <t>сведения о кадастровой стоимости недвижимого имущества (ЗУ), руб.</t>
  </si>
  <si>
    <t>дата возникновения права муниципальной собственности на недвижимое имущество (ЗУ)</t>
  </si>
  <si>
    <t>дата возникновения права муниципальной собственности на недвижимое имущество (ОКС)</t>
  </si>
  <si>
    <t>47:23:1302003:663</t>
  </si>
  <si>
    <t>47:23:0000000:52270</t>
  </si>
  <si>
    <t>47:23:1303001:666</t>
  </si>
  <si>
    <t>47:23:1401001:5441</t>
  </si>
  <si>
    <t>47:23:0261002:1850</t>
  </si>
  <si>
    <t>Уведомление росреестра от 22.04.2022 №КУВД-001/2022-15123436</t>
  </si>
  <si>
    <t>47:23:1401001:3185</t>
  </si>
  <si>
    <t>Квартира, Жилое помещение (187/462 долей в праве)</t>
  </si>
  <si>
    <t>Акт приема-передачи от 17.11.2008, обл.закон 64-оз от 22.07.2008г.</t>
  </si>
  <si>
    <t>47:23:0000000:33175</t>
  </si>
  <si>
    <t>Соглашение об изъятии недвижимости от 18.07.2022, постановление администрации Таицкого г.п. от 22.07.2022</t>
  </si>
  <si>
    <t>47:23:0000000:29392</t>
  </si>
  <si>
    <t>25.02.2022; 28.07.2022</t>
  </si>
  <si>
    <t>Казна (914/1060 долей в праве)</t>
  </si>
  <si>
    <t>47:23:0000000:39563</t>
  </si>
  <si>
    <t>47:23:1401001:4692</t>
  </si>
  <si>
    <t>47:23:1401001:3115</t>
  </si>
  <si>
    <t>Муниципальный контракт №2 от 05.08.2022</t>
  </si>
  <si>
    <t>Постановление о включении в реестр муниципального имущества</t>
  </si>
  <si>
    <t>№360 от 10.08.2022</t>
  </si>
  <si>
    <t>Соглашение об изъятии недвижимости от 27.07.2022</t>
  </si>
  <si>
    <t>Улица</t>
  </si>
  <si>
    <t>Населенный пункт</t>
  </si>
  <si>
    <t>дом</t>
  </si>
  <si>
    <t>квартира</t>
  </si>
  <si>
    <t>д. Александровка</t>
  </si>
  <si>
    <t>Санаторская</t>
  </si>
  <si>
    <t>д. Большие Тайцы</t>
  </si>
  <si>
    <t>10а</t>
  </si>
  <si>
    <t>10б</t>
  </si>
  <si>
    <t>10в</t>
  </si>
  <si>
    <t>10г</t>
  </si>
  <si>
    <t>10д</t>
  </si>
  <si>
    <t>14а</t>
  </si>
  <si>
    <t>Пушкина</t>
  </si>
  <si>
    <t>г.п. Тайцы</t>
  </si>
  <si>
    <t>Советская</t>
  </si>
  <si>
    <t>Комсомольская</t>
  </si>
  <si>
    <t>Юного Ленинца</t>
  </si>
  <si>
    <t>Калинина</t>
  </si>
  <si>
    <t>Островского</t>
  </si>
  <si>
    <t>Кирова</t>
  </si>
  <si>
    <t>Красногвардейская</t>
  </si>
  <si>
    <t>48а</t>
  </si>
  <si>
    <t>Железнодорожная</t>
  </si>
  <si>
    <t>ст. Тайцы 34 км.</t>
  </si>
  <si>
    <t>ст. Тайцы 32 км.</t>
  </si>
  <si>
    <t>ст. Тайцы 35 км.</t>
  </si>
  <si>
    <t>в/ч 41480</t>
  </si>
  <si>
    <t>2/81</t>
  </si>
  <si>
    <t>д.Тойворово</t>
  </si>
  <si>
    <t>д. Сяськелево</t>
  </si>
  <si>
    <t>73а корп.1</t>
  </si>
  <si>
    <t>пер. Совхозный</t>
  </si>
  <si>
    <t>д. Большая Ивановка</t>
  </si>
  <si>
    <t>Песочная</t>
  </si>
  <si>
    <t>г. Гатчина</t>
  </si>
  <si>
    <t>Лейтенанта Шмидта</t>
  </si>
  <si>
    <t>47:25:0102007:266</t>
  </si>
  <si>
    <t>Муниципальный контракт №1 от 05.08.2022</t>
  </si>
  <si>
    <t>№361 от 10.08.2022</t>
  </si>
  <si>
    <t>№348 от 04.08.2022</t>
  </si>
  <si>
    <t>№333 от 29.07.2022</t>
  </si>
  <si>
    <t>№327 от 28.07.2022</t>
  </si>
  <si>
    <t>№313 от 22.07.2022</t>
  </si>
  <si>
    <t>№202 от 14.06.2022</t>
  </si>
  <si>
    <t>№377 от 10.08.2021</t>
  </si>
  <si>
    <t xml:space="preserve">муниципальный контракт №0145300008721000028 от 03.02.2021 </t>
  </si>
  <si>
    <t>№278 от 10.06.2021</t>
  </si>
  <si>
    <t>Решение СД ГМР №130 от 27.04.2021, акт приема-передачи от 03.06.2021</t>
  </si>
  <si>
    <t>№84 от 21.02.2020</t>
  </si>
  <si>
    <t>Решение Гатчинского городского суда Ленинградской области по делу №2-3983/2011 от 01.11.2011</t>
  </si>
  <si>
    <t>№74 от 15.03.2022</t>
  </si>
  <si>
    <t>47:23:0261002:1946</t>
  </si>
  <si>
    <t xml:space="preserve">
Объекты инженерной инфраструктуры</t>
  </si>
  <si>
    <t>6 289 068,4</t>
  </si>
  <si>
    <t>Земельный участок (650/1000 долей в праве)</t>
  </si>
  <si>
    <t>Уведомление росреестра от 29.12.2021 №КУВД-001/2021-54015634</t>
  </si>
  <si>
    <t>47:23:0261002:1275</t>
  </si>
  <si>
    <t>12 401 685,48</t>
  </si>
  <si>
    <t>Уведомление росреестра от 27.12.2021 №КУВД-001/2021-54009679</t>
  </si>
  <si>
    <t>Постановление администрации Таицкого г.п. о включении в реестр</t>
  </si>
  <si>
    <t>№14 от 18.01.2022</t>
  </si>
  <si>
    <t>47:23:0261002:1263</t>
  </si>
  <si>
    <t>Выписка из ЕГРН от 10.01.2022</t>
  </si>
  <si>
    <t>ул. Кирова</t>
  </si>
  <si>
    <t>47:23:1401001:4686</t>
  </si>
  <si>
    <t>Соглашение об изъятии недвижимости от 28.07.2022</t>
  </si>
  <si>
    <t>№381 от 17.08.2022</t>
  </si>
  <si>
    <t>Постановление об исключении из реестра муниципального имущества</t>
  </si>
  <si>
    <t>13257149.83</t>
  </si>
  <si>
    <t>52510917.73</t>
  </si>
  <si>
    <t>10173568.29</t>
  </si>
  <si>
    <t>24916239.15</t>
  </si>
  <si>
    <t>18726568.17</t>
  </si>
  <si>
    <t>9543347.24</t>
  </si>
  <si>
    <t>11473509.48</t>
  </si>
  <si>
    <t>8350428.84</t>
  </si>
  <si>
    <t>5064276.25</t>
  </si>
  <si>
    <t>47:23:0233001:470</t>
  </si>
  <si>
    <t>решение Гатчинского городского суда №2-3228/2022 от 06.06.2022</t>
  </si>
  <si>
    <t>№405 от 26.08.2022</t>
  </si>
  <si>
    <t>земельный участок</t>
  </si>
  <si>
    <t>47:23:0259002:956</t>
  </si>
  <si>
    <t>Характеристика объекта (ВРИ)</t>
  </si>
  <si>
    <t>действующие кладбища</t>
  </si>
  <si>
    <t>абз.2 п.3 ст.3.1 137-ФЗ "О введении в действие Земельного кодекса Российской Федерации"</t>
  </si>
  <si>
    <t>№412 от 01.09.2022</t>
  </si>
  <si>
    <t xml:space="preserve">Постоянное бессрочное пользование: администрация Таицкого г.п. на основании постановления администрации Таицкого г.п. №69 от 25.02.2019 </t>
  </si>
  <si>
    <t>Номер участка</t>
  </si>
  <si>
    <t>1а</t>
  </si>
  <si>
    <t>Кленовая</t>
  </si>
  <si>
    <t>31п</t>
  </si>
  <si>
    <t>д. Истинка</t>
  </si>
  <si>
    <t>вблизи д. Александровка</t>
  </si>
  <si>
    <t>д. Нижняя</t>
  </si>
  <si>
    <t>28а</t>
  </si>
  <si>
    <t>вблизи г.п. Тайцы</t>
  </si>
  <si>
    <t>1296</t>
  </si>
  <si>
    <t>Площадь (кв.м.)</t>
  </si>
  <si>
    <t>№413 от 01.09.2022</t>
  </si>
  <si>
    <t>Кадастровый номер</t>
  </si>
  <si>
    <t>Номер здания</t>
  </si>
  <si>
    <t>1-а</t>
  </si>
  <si>
    <t>№71 от 25.02.2019</t>
  </si>
  <si>
    <t>№263 от 04.10.2016</t>
  </si>
  <si>
    <t xml:space="preserve">дата прекращения права муниципальной собственности </t>
  </si>
  <si>
    <t>Нежилое здание (клуб)</t>
  </si>
  <si>
    <t>площадь (кв.м)</t>
  </si>
  <si>
    <t>47:23:1401001:5445</t>
  </si>
  <si>
    <t>47:23:1302003:668</t>
  </si>
  <si>
    <t>47:23:0239001:682</t>
  </si>
  <si>
    <t>№416 от 02.09.2022</t>
  </si>
  <si>
    <t xml:space="preserve">Постоянное бессрочное пользование: администрация Таицкого г.п. на основании постановления администрации Таицкого г.п. №267 от 31.05.2019 </t>
  </si>
  <si>
    <t>Некрасова</t>
  </si>
  <si>
    <t>47:23:1302005:219</t>
  </si>
  <si>
    <t>открытое плоскостное сооружение</t>
  </si>
  <si>
    <t>№420 от 06.09.2022</t>
  </si>
  <si>
    <t xml:space="preserve">Постоянное бессрочное пользование: администрация Таицкого г.п. на основании постановления администрации Таицкого г.п. №263 от 02.06.2021 </t>
  </si>
  <si>
    <t>Квартира, Жилое помещение (доля 200/518)</t>
  </si>
  <si>
    <t>Квартира, Жилое помещение (доля 206/529)</t>
  </si>
  <si>
    <t>д. Малое Верево</t>
  </si>
  <si>
    <t>ул. Кириллова</t>
  </si>
  <si>
    <t>47:23:0245007:363</t>
  </si>
  <si>
    <t>муниципальный контракт  №4 от 13.09.2022</t>
  </si>
  <si>
    <t>№444 от 16.09.2022</t>
  </si>
  <si>
    <t>5 корп.2</t>
  </si>
  <si>
    <t>Объекты инженерной инфраструктуры</t>
  </si>
  <si>
    <t>объекты инженерной инфраструктуры</t>
  </si>
  <si>
    <t>п. Новый Свет</t>
  </si>
  <si>
    <t>47:23:0401002:1606</t>
  </si>
  <si>
    <t>муниципальный контракт №6 от 20.09.2022</t>
  </si>
  <si>
    <t>№454 от 26.09.2022</t>
  </si>
  <si>
    <t>ул. Карла Маркса</t>
  </si>
  <si>
    <t>47:25:0102011:2760</t>
  </si>
  <si>
    <t>муниципальный контракт №7 от 20.09.2022</t>
  </si>
  <si>
    <t>№455 от 26.09.2022</t>
  </si>
  <si>
    <t>Нежилое здание (насосная станция)</t>
  </si>
  <si>
    <t>47:23:1301001:724</t>
  </si>
  <si>
    <t>решение Гатчинского городского суда №2-4329/2022 от 13.07.2022</t>
  </si>
  <si>
    <t>№457 от 26.09.2022</t>
  </si>
  <si>
    <t>47:23:0237001:1065</t>
  </si>
  <si>
    <t>клубы (дома культуры), центры общения и досуговых занятий, залы для встреч, собраний, занятий детей и подростков , молодежи, взрослых многоцелевого и специального назначения</t>
  </si>
  <si>
    <t>договор пожертвования от 23.09.2022</t>
  </si>
  <si>
    <t>№487 от 04.10.2022</t>
  </si>
  <si>
    <t>47:23:0237001:1078</t>
  </si>
  <si>
    <t>Административные здания, офисы, конторы различных организаций, фирм, компаний</t>
  </si>
  <si>
    <t>№488 от 04.10.2022</t>
  </si>
  <si>
    <t>детские сады, иные объекты дошкольного воспитания</t>
  </si>
  <si>
    <t>договор аренды</t>
  </si>
  <si>
    <t>Композиторов</t>
  </si>
  <si>
    <t>№14 от 18.01.2022, №638 от 02.12.2022</t>
  </si>
  <si>
    <t>47:23:0261002:1267</t>
  </si>
  <si>
    <t>27.03.2021, 30.09.2022</t>
  </si>
  <si>
    <t>выписка из ЕГРН (односторонний отказ от права в пользу государства)</t>
  </si>
  <si>
    <t>№638 от 02.12.2022</t>
  </si>
  <si>
    <t>47:23:0261002:1274</t>
  </si>
  <si>
    <t>25.03.2021, 30.09.2022</t>
  </si>
  <si>
    <t>Альпийская</t>
  </si>
  <si>
    <t>Красносельская</t>
  </si>
  <si>
    <t>47:23:0261002:1273</t>
  </si>
  <si>
    <t>25.03.2021, 28.09.2022</t>
  </si>
  <si>
    <t xml:space="preserve">земельный участок </t>
  </si>
  <si>
    <t>Тихая</t>
  </si>
  <si>
    <t>47:23:0261002:1269</t>
  </si>
  <si>
    <t>Балтийская</t>
  </si>
  <si>
    <t>47:23:0261002:1266</t>
  </si>
  <si>
    <t>Усадебная</t>
  </si>
  <si>
    <t>ул. Калинина</t>
  </si>
  <si>
    <t>Квартира, Жилое помещение (221/465 доля)</t>
  </si>
  <si>
    <t>47:23:1401001:3771</t>
  </si>
  <si>
    <t>№702 от 28.12.2022</t>
  </si>
  <si>
    <t>Квартира, Жилое помещение (613/864 доли)</t>
  </si>
  <si>
    <t>ул. Санаторская</t>
  </si>
  <si>
    <t>47:23:1401001:3938</t>
  </si>
  <si>
    <t>№1 от 09.01.2023</t>
  </si>
</sst>
</file>

<file path=xl/styles.xml><?xml version="1.0" encoding="utf-8"?>
<styleSheet xmlns="http://schemas.openxmlformats.org/spreadsheetml/2006/main">
  <numFmts count="1">
    <numFmt numFmtId="164" formatCode="0.00;[Red]\-0.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7" fillId="0" borderId="0"/>
  </cellStyleXfs>
  <cellXfs count="306">
    <xf numFmtId="0" fontId="0" fillId="0" borderId="0" xfId="0"/>
    <xf numFmtId="0" fontId="0" fillId="0" borderId="0" xfId="0"/>
    <xf numFmtId="0" fontId="0" fillId="0" borderId="0" xfId="0" applyFont="1"/>
    <xf numFmtId="0" fontId="4" fillId="0" borderId="3" xfId="1" applyFont="1" applyBorder="1" applyAlignment="1">
      <alignment horizontal="left" vertical="top" wrapText="1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3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4" fillId="0" borderId="3" xfId="5" applyFont="1" applyBorder="1" applyAlignment="1">
      <alignment horizontal="right" vertical="top"/>
    </xf>
    <xf numFmtId="0" fontId="0" fillId="0" borderId="3" xfId="0" applyFont="1" applyBorder="1" applyAlignment="1">
      <alignment horizontal="right" wrapText="1"/>
    </xf>
    <xf numFmtId="0" fontId="0" fillId="0" borderId="3" xfId="0" applyBorder="1" applyAlignment="1">
      <alignment horizontal="left" vertical="top"/>
    </xf>
    <xf numFmtId="0" fontId="0" fillId="0" borderId="3" xfId="0" applyFont="1" applyBorder="1" applyAlignment="1">
      <alignment vertical="top" wrapText="1"/>
    </xf>
    <xf numFmtId="14" fontId="0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14" fontId="5" fillId="0" borderId="3" xfId="0" applyNumberFormat="1" applyFont="1" applyBorder="1" applyAlignment="1">
      <alignment vertical="top" wrapText="1"/>
    </xf>
    <xf numFmtId="14" fontId="0" fillId="0" borderId="4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 wrapText="1"/>
    </xf>
    <xf numFmtId="14" fontId="5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14" fontId="0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vertical="top"/>
    </xf>
    <xf numFmtId="14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0" fillId="2" borderId="3" xfId="0" applyFill="1" applyBorder="1" applyAlignment="1">
      <alignment vertical="top" wrapText="1"/>
    </xf>
    <xf numFmtId="0" fontId="4" fillId="0" borderId="3" xfId="0" applyFon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164" fontId="4" fillId="0" borderId="3" xfId="0" applyNumberFormat="1" applyFont="1" applyBorder="1" applyAlignment="1">
      <alignment horizontal="right" vertical="top"/>
    </xf>
    <xf numFmtId="14" fontId="0" fillId="0" borderId="3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vertical="top"/>
    </xf>
    <xf numFmtId="0" fontId="0" fillId="0" borderId="3" xfId="0" applyFill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14" fontId="0" fillId="0" borderId="3" xfId="0" applyNumberForma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right" vertical="top"/>
    </xf>
    <xf numFmtId="0" fontId="4" fillId="0" borderId="3" xfId="6" applyNumberFormat="1" applyFont="1" applyBorder="1" applyAlignment="1">
      <alignment horizontal="left" vertical="top" wrapText="1"/>
    </xf>
    <xf numFmtId="0" fontId="4" fillId="0" borderId="4" xfId="6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4" fontId="4" fillId="0" borderId="3" xfId="6" applyNumberFormat="1" applyFont="1" applyBorder="1" applyAlignment="1">
      <alignment horizontal="right" vertical="top"/>
    </xf>
    <xf numFmtId="2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0" fontId="2" fillId="0" borderId="7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right" wrapText="1"/>
    </xf>
    <xf numFmtId="164" fontId="4" fillId="0" borderId="3" xfId="0" applyNumberFormat="1" applyFont="1" applyBorder="1" applyAlignment="1">
      <alignment vertical="top"/>
    </xf>
    <xf numFmtId="0" fontId="0" fillId="0" borderId="9" xfId="0" applyBorder="1" applyAlignment="1">
      <alignment horizontal="right" vertical="top" wrapText="1"/>
    </xf>
    <xf numFmtId="0" fontId="8" fillId="0" borderId="3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0" fillId="0" borderId="9" xfId="0" applyBorder="1"/>
    <xf numFmtId="0" fontId="0" fillId="0" borderId="5" xfId="0" applyBorder="1"/>
    <xf numFmtId="0" fontId="8" fillId="0" borderId="3" xfId="0" applyFont="1" applyFill="1" applyBorder="1" applyAlignment="1">
      <alignment horizontal="left" vertical="top" wrapText="1"/>
    </xf>
    <xf numFmtId="0" fontId="0" fillId="0" borderId="9" xfId="0" applyFont="1" applyBorder="1"/>
    <xf numFmtId="0" fontId="4" fillId="0" borderId="3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right" vertical="top"/>
    </xf>
    <xf numFmtId="1" fontId="0" fillId="0" borderId="3" xfId="0" applyNumberFormat="1" applyBorder="1" applyAlignment="1">
      <alignment horizontal="right" vertical="top" wrapText="1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>
      <alignment horizontal="right" vertical="top"/>
    </xf>
    <xf numFmtId="0" fontId="0" fillId="4" borderId="3" xfId="0" applyFill="1" applyBorder="1" applyAlignment="1">
      <alignment horizontal="right" vertical="top" wrapText="1"/>
    </xf>
    <xf numFmtId="14" fontId="0" fillId="4" borderId="3" xfId="0" applyNumberFormat="1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0" fontId="0" fillId="4" borderId="3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4" xfId="0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3" xfId="0" applyFill="1" applyBorder="1" applyAlignment="1">
      <alignment vertical="top"/>
    </xf>
    <xf numFmtId="0" fontId="0" fillId="4" borderId="3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4" xfId="0" applyFill="1" applyBorder="1" applyAlignment="1">
      <alignment horizontal="right" vertical="top"/>
    </xf>
    <xf numFmtId="0" fontId="4" fillId="0" borderId="6" xfId="0" applyFont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0" fontId="0" fillId="0" borderId="2" xfId="0" applyBorder="1" applyAlignment="1">
      <alignment horizontal="left" vertical="top"/>
    </xf>
    <xf numFmtId="0" fontId="4" fillId="0" borderId="8" xfId="3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1" xfId="3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0" fillId="3" borderId="0" xfId="0" applyFill="1" applyAlignment="1">
      <alignment vertical="top"/>
    </xf>
    <xf numFmtId="0" fontId="0" fillId="0" borderId="10" xfId="0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4" xfId="0" applyBorder="1" applyAlignment="1">
      <alignment horizontal="center" vertical="top" textRotation="255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0" fillId="0" borderId="3" xfId="0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" fillId="0" borderId="0" xfId="1" applyFont="1" applyBorder="1" applyAlignment="1">
      <alignment vertical="top" wrapText="1"/>
    </xf>
    <xf numFmtId="0" fontId="0" fillId="0" borderId="6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3" fontId="0" fillId="0" borderId="3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13" fillId="0" borderId="0" xfId="0" applyFont="1"/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right" vertical="top"/>
    </xf>
    <xf numFmtId="0" fontId="13" fillId="0" borderId="3" xfId="0" applyFont="1" applyBorder="1" applyAlignment="1">
      <alignment horizontal="right" vertical="top" wrapText="1"/>
    </xf>
    <xf numFmtId="14" fontId="13" fillId="0" borderId="3" xfId="0" applyNumberFormat="1" applyFont="1" applyBorder="1" applyAlignment="1">
      <alignment horizontal="righ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left" vertical="top"/>
    </xf>
    <xf numFmtId="0" fontId="14" fillId="0" borderId="3" xfId="0" applyFont="1" applyBorder="1" applyAlignment="1">
      <alignment horizontal="right" vertical="top" wrapText="1"/>
    </xf>
    <xf numFmtId="0" fontId="14" fillId="0" borderId="3" xfId="0" applyFont="1" applyBorder="1" applyAlignment="1">
      <alignment wrapText="1"/>
    </xf>
    <xf numFmtId="0" fontId="16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textRotation="90" wrapText="1"/>
    </xf>
    <xf numFmtId="0" fontId="17" fillId="0" borderId="8" xfId="3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14" fontId="17" fillId="0" borderId="2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right" vertical="top"/>
    </xf>
    <xf numFmtId="0" fontId="16" fillId="0" borderId="2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right" wrapText="1"/>
    </xf>
    <xf numFmtId="14" fontId="16" fillId="0" borderId="2" xfId="0" applyNumberFormat="1" applyFont="1" applyBorder="1" applyAlignment="1">
      <alignment horizontal="right"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right" vertical="top"/>
    </xf>
    <xf numFmtId="0" fontId="16" fillId="0" borderId="3" xfId="0" applyFont="1" applyBorder="1" applyAlignment="1">
      <alignment horizontal="right" vertical="top" wrapText="1"/>
    </xf>
    <xf numFmtId="0" fontId="17" fillId="0" borderId="2" xfId="4" applyFont="1" applyBorder="1" applyAlignment="1">
      <alignment horizontal="right"/>
    </xf>
    <xf numFmtId="14" fontId="16" fillId="0" borderId="3" xfId="0" applyNumberFormat="1" applyFont="1" applyBorder="1" applyAlignment="1">
      <alignment horizontal="right" vertical="top" wrapText="1"/>
    </xf>
    <xf numFmtId="0" fontId="16" fillId="0" borderId="3" xfId="0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left" vertical="top" wrapText="1"/>
    </xf>
    <xf numFmtId="0" fontId="17" fillId="0" borderId="3" xfId="5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3" xfId="0" applyFont="1" applyBorder="1" applyAlignment="1">
      <alignment horizontal="right" wrapText="1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0" fontId="17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right" vertical="top" wrapText="1"/>
    </xf>
    <xf numFmtId="14" fontId="17" fillId="0" borderId="3" xfId="0" applyNumberFormat="1" applyFont="1" applyBorder="1" applyAlignment="1">
      <alignment horizontal="right" vertical="top" wrapText="1"/>
    </xf>
    <xf numFmtId="0" fontId="17" fillId="0" borderId="3" xfId="0" applyFont="1" applyBorder="1" applyAlignment="1">
      <alignment wrapText="1"/>
    </xf>
    <xf numFmtId="0" fontId="18" fillId="0" borderId="3" xfId="0" applyFont="1" applyBorder="1" applyAlignment="1">
      <alignment horizontal="right" vertical="top"/>
    </xf>
    <xf numFmtId="0" fontId="17" fillId="0" borderId="4" xfId="0" applyFont="1" applyBorder="1" applyAlignment="1">
      <alignment horizontal="left" vertical="top" wrapText="1"/>
    </xf>
    <xf numFmtId="3" fontId="16" fillId="0" borderId="3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top"/>
    </xf>
    <xf numFmtId="0" fontId="16" fillId="0" borderId="0" xfId="0" applyFont="1" applyAlignment="1">
      <alignment horizontal="right"/>
    </xf>
    <xf numFmtId="0" fontId="15" fillId="0" borderId="9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5" xfId="0" applyFont="1" applyBorder="1" applyAlignment="1">
      <alignment horizontal="right" vertical="top"/>
    </xf>
    <xf numFmtId="0" fontId="15" fillId="0" borderId="6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center" vertical="center"/>
    </xf>
    <xf numFmtId="0" fontId="13" fillId="0" borderId="3" xfId="0" applyFont="1" applyBorder="1"/>
    <xf numFmtId="0" fontId="14" fillId="0" borderId="3" xfId="3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top"/>
    </xf>
    <xf numFmtId="0" fontId="13" fillId="0" borderId="3" xfId="0" applyFont="1" applyBorder="1" applyAlignment="1">
      <alignment horizontal="left" vertical="top"/>
    </xf>
    <xf numFmtId="164" fontId="14" fillId="0" borderId="3" xfId="0" applyNumberFormat="1" applyFont="1" applyBorder="1" applyAlignment="1">
      <alignment horizontal="right" vertical="top"/>
    </xf>
    <xf numFmtId="14" fontId="13" fillId="0" borderId="3" xfId="0" applyNumberFormat="1" applyFont="1" applyBorder="1" applyAlignment="1">
      <alignment horizontal="right" vertical="top"/>
    </xf>
    <xf numFmtId="0" fontId="14" fillId="0" borderId="3" xfId="0" applyFont="1" applyFill="1" applyBorder="1" applyAlignment="1">
      <alignment horizontal="left" vertical="top" wrapText="1"/>
    </xf>
    <xf numFmtId="14" fontId="13" fillId="0" borderId="3" xfId="0" applyNumberFormat="1" applyFont="1" applyFill="1" applyBorder="1" applyAlignment="1"/>
    <xf numFmtId="0" fontId="13" fillId="0" borderId="3" xfId="0" applyFont="1" applyFill="1" applyBorder="1" applyAlignment="1">
      <alignment horizontal="right" vertical="top" wrapText="1"/>
    </xf>
    <xf numFmtId="14" fontId="13" fillId="0" borderId="3" xfId="0" applyNumberFormat="1" applyFont="1" applyBorder="1" applyAlignment="1"/>
    <xf numFmtId="14" fontId="13" fillId="0" borderId="3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3" fillId="4" borderId="3" xfId="0" applyFont="1" applyFill="1" applyBorder="1" applyAlignment="1">
      <alignment horizontal="right" vertical="top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right" wrapText="1"/>
    </xf>
    <xf numFmtId="0" fontId="15" fillId="0" borderId="7" xfId="0" applyFont="1" applyBorder="1" applyAlignment="1">
      <alignment horizontal="left" vertical="top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right" vertical="top"/>
    </xf>
    <xf numFmtId="0" fontId="16" fillId="0" borderId="3" xfId="0" applyFont="1" applyBorder="1" applyAlignment="1">
      <alignment horizontal="left" vertical="top"/>
    </xf>
    <xf numFmtId="164" fontId="17" fillId="0" borderId="3" xfId="0" applyNumberFormat="1" applyFont="1" applyBorder="1" applyAlignment="1">
      <alignment horizontal="right" vertical="top"/>
    </xf>
    <xf numFmtId="14" fontId="16" fillId="0" borderId="3" xfId="0" applyNumberFormat="1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Fill="1" applyBorder="1" applyAlignment="1">
      <alignment vertical="top"/>
    </xf>
    <xf numFmtId="14" fontId="16" fillId="0" borderId="2" xfId="0" applyNumberFormat="1" applyFont="1" applyBorder="1" applyAlignment="1">
      <alignment vertical="top" wrapText="1"/>
    </xf>
    <xf numFmtId="0" fontId="16" fillId="0" borderId="3" xfId="0" applyFont="1" applyBorder="1" applyAlignment="1">
      <alignment vertical="top"/>
    </xf>
    <xf numFmtId="164" fontId="17" fillId="0" borderId="4" xfId="0" applyNumberFormat="1" applyFont="1" applyBorder="1" applyAlignment="1">
      <alignment horizontal="right" vertical="top"/>
    </xf>
    <xf numFmtId="14" fontId="16" fillId="0" borderId="6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right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14" fontId="19" fillId="0" borderId="3" xfId="0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top"/>
    </xf>
    <xf numFmtId="0" fontId="0" fillId="0" borderId="3" xfId="0" applyFill="1" applyBorder="1"/>
    <xf numFmtId="0" fontId="19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7"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_Лист1" xfId="6"/>
    <cellStyle name="Стиль 1" xfId="2"/>
  </cellStyles>
  <dxfs count="228">
    <dxf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indent="0" relativeIndent="0" justifyLastLine="0" shrinkToFit="0" readingOrder="0"/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indent="0" relativeIndent="0" justifyLastLine="0" shrinkToFit="0" readingOrder="0"/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right" vertical="top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right" vertical="top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righ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right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right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righ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indent="0" relativeIndent="0" justifyLastLine="0" shrinkToFit="0" readingOrder="0"/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righ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indent="0" relativeIndent="255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indent="0" relativeIndent="255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relativeIndent="255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relativeIndent="255" justifyLastLine="0" shrinkToFit="0" readingOrder="0"/>
      <border diagonalUp="0" diagonalDown="0" outline="0"/>
    </dxf>
    <dxf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2:S158" totalsRowShown="0" headerRowDxfId="227" dataDxfId="226" totalsRowDxfId="225">
  <autoFilter ref="A2:S158">
    <filterColumn colId="2"/>
    <filterColumn colId="3"/>
    <filterColumn colId="4"/>
    <filterColumn colId="5"/>
    <filterColumn colId="13"/>
    <filterColumn colId="16"/>
  </autoFilter>
  <tableColumns count="19">
    <tableColumn id="1" name="№ п/п" dataDxfId="224" totalsRowDxfId="223"/>
    <tableColumn id="2" name="наименование недвижимого имущества" dataDxfId="222" totalsRowDxfId="221"/>
    <tableColumn id="3" name="Населенный пункт" dataDxfId="220" totalsRowDxfId="219"/>
    <tableColumn id="18" name="Улица" dataDxfId="218" totalsRowDxfId="217" dataCellStyle="Обычный 2"/>
    <tableColumn id="17" name="дом" dataDxfId="216" totalsRowDxfId="215" dataCellStyle="Обычный 2"/>
    <tableColumn id="16" name="квартира" dataDxfId="214" totalsRowDxfId="213" dataCellStyle="Обычный 2"/>
    <tableColumn id="4" name="кадастровый номер муниципального недвижимого имущества" dataDxfId="212" totalsRowDxfId="211"/>
    <tableColumn id="5" name="площадь, кв.м." dataDxfId="210" totalsRowDxfId="209"/>
    <tableColumn id="12" name="сведения о балансовой стоимости недвижимого имущества и начисленной амортизации" dataDxfId="208" totalsRowDxfId="207"/>
    <tableColumn id="6" name="начисленная амортизация (износ)" dataDxfId="206" totalsRowDxfId="205"/>
    <tableColumn id="7" name="сведения о кадастровой стоимости недвижимого имущества (руб.)" dataDxfId="204" totalsRowDxfId="203"/>
    <tableColumn id="8" name="дата возникновения права муниципальной собственности на недвижимое имущество" dataDxfId="202" totalsRowDxfId="201"/>
    <tableColumn id="15" name="реквизиты документов - оснований возникновения  права муниципальной собственности на недвижимое имущество" dataDxfId="200" totalsRowDxfId="199"/>
    <tableColumn id="14" name="Постановление о включении в реестр муниципального имущества" dataDxfId="198" totalsRowDxfId="197"/>
    <tableColumn id="13" name="дата прекращения права муниципальной собственности на недвижимое имущество" dataDxfId="196" totalsRowDxfId="195"/>
    <tableColumn id="9" name="реквизиты документов - оснований прекращения права муниципальной собственности на недвижимое имущество" dataDxfId="194" totalsRowDxfId="193"/>
    <tableColumn id="19" name="Постановление об исключении из реестра муниципального имущества" dataDxfId="192" totalsRowDxfId="191"/>
    <tableColumn id="10" name="сведения о правообладателе муниципального недвижимого имущества" dataDxfId="190" totalsRowDxfId="189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88" totalsRowDxfId="18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22" displayName="Таблица22" ref="A2:Q13" totalsRowShown="0" headerRowDxfId="186" dataDxfId="185" totalsRowDxfId="184">
  <autoFilter ref="A2:Q13">
    <filterColumn colId="3"/>
    <filterColumn colId="4"/>
    <filterColumn colId="12"/>
  </autoFilter>
  <tableColumns count="17">
    <tableColumn id="1" name="№ п/п" dataDxfId="183" totalsRowDxfId="182"/>
    <tableColumn id="2" name="наименование недвижимого имущества" dataDxfId="181" totalsRowDxfId="180"/>
    <tableColumn id="3" name="Населенный пункт" dataDxfId="179" totalsRowDxfId="178"/>
    <tableColumn id="17" name="Улица" dataDxfId="177" totalsRowDxfId="176"/>
    <tableColumn id="16" name="Номер здания" dataDxfId="175" totalsRowDxfId="174"/>
    <tableColumn id="4" name="Кадастровый номер" dataDxfId="173" totalsRowDxfId="172"/>
    <tableColumn id="5" name="площадь (кв.м)" dataDxfId="171" totalsRowDxfId="170"/>
    <tableColumn id="12" name="сведения о балансовой стоимости недвижимого имущества и начисленной амортизации" dataDxfId="169" totalsRowDxfId="168"/>
    <tableColumn id="6" name="начисленная амортизация (износ)" dataDxfId="167" totalsRowDxfId="166"/>
    <tableColumn id="7" name="сведения о кадастровой стоимости недвижимого имущества (руб.)" dataDxfId="165" totalsRowDxfId="164"/>
    <tableColumn id="8" name="дата возникновения права муниципальной собственности на недвижимое имущество" dataDxfId="163" totalsRowDxfId="162"/>
    <tableColumn id="13" name="реквизиты документов - оснований возникновения  права муниципальной собственности на недвижимое имущество" dataDxfId="161" totalsRowDxfId="160"/>
    <tableColumn id="15" name="Постановление о включении в реестр муниципального имущества" dataDxfId="159" totalsRowDxfId="158"/>
    <tableColumn id="14" name="дата прекращения права муниципальной собственности " dataDxfId="157" totalsRowDxfId="156"/>
    <tableColumn id="9" name="реквизиты документов - оснований прекращения права муниципальной собственности на недвижимое имущество" dataDxfId="155" totalsRowDxfId="154"/>
    <tableColumn id="10" name="сведения о правообладателе муниципального недвижимого имущества" dataDxfId="153" totalsRowDxfId="152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51" totalsRowDxfId="1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Таблица2245" displayName="Таблица2245" ref="A2:R6" totalsRowCount="1" headerRowDxfId="149" dataDxfId="148" totalsRowDxfId="147">
  <autoFilter ref="A2:R5">
    <filterColumn colId="3"/>
    <filterColumn colId="4"/>
    <filterColumn colId="13"/>
  </autoFilter>
  <tableColumns count="18">
    <tableColumn id="1" name="№ п/п" totalsRowFunction="custom" dataDxfId="146" totalsRowDxfId="145">
      <totalsRowFormula>A5+1</totalsRowFormula>
    </tableColumn>
    <tableColumn id="2" name="наименование недвижимого имущества" totalsRowLabel="Земельный участок" dataDxfId="144" totalsRowDxfId="143"/>
    <tableColumn id="3" name="Населенный пункт" totalsRowLabel="д. Истинка" dataDxfId="142" totalsRowDxfId="141"/>
    <tableColumn id="18" name="Улица" totalsRowLabel="Кленовая" totalsRowDxfId="140"/>
    <tableColumn id="17" name="Номер участка" totalsRowLabel="31п" totalsRowDxfId="139"/>
    <tableColumn id="4" name="кадастровый номер муниципального недвижимого имущества" totalsRowLabel="47:23:0229001:548" dataDxfId="138" totalsRowDxfId="137"/>
    <tableColumn id="14" name="Характеристика объекта (ВРИ)" totalsRowLabel="универсальная спортивная площадка" dataDxfId="136" totalsRowDxfId="135"/>
    <tableColumn id="5" name="Площадь (кв.м.)" totalsRowLabel="1296" dataDxfId="134" totalsRowDxfId="133"/>
    <tableColumn id="12" name="сведения о балансовой стоимости недвижимого имущества и начисленной амортизации" dataDxfId="132" totalsRowDxfId="131"/>
    <tableColumn id="6" name="начисленная амортизация (износ)" dataDxfId="130" totalsRowDxfId="129"/>
    <tableColumn id="7" name="сведения о кадастровой стоимости недвижимого имущества (руб.)" totalsRowLabel="1629875,52" dataDxfId="128" totalsRowDxfId="127"/>
    <tableColumn id="8" name="даты возникновения права муниципальной собственности на недвижимое имущество" totalsRowLabel="18.02.2019" dataDxfId="126" totalsRowDxfId="125"/>
    <tableColumn id="13" name="реквизиты документов - оснований возникновения  права муниципальной собственности на недвижимое имущество" totalsRowLabel="п.4 ст.30.2 ФЗ №122 от 21.07.1997" dataDxfId="124" totalsRowDxfId="123"/>
    <tableColumn id="16" name="Постановление администрации Таицкого г.п. о включении в реестр" totalsRowDxfId="122"/>
    <tableColumn id="15" name="дата прекращения права муниципальной собственности на недвижимое имущество" totalsRowDxfId="121"/>
    <tableColumn id="9" name="реквизиты документов - оснований прекращения права муниципальной собственности на недвижимое имущество" dataDxfId="120" totalsRowDxfId="119"/>
    <tableColumn id="10" name="сведения о правообладателе муниципального недвижимого имущества" totalsRowLabel="казна" dataDxfId="118" totalsRowDxfId="117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16" totalsRowDxfId="11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Таблица224" displayName="Таблица224" ref="A2:S72" totalsRowCount="1" headerRowDxfId="114" dataDxfId="113" totalsRowDxfId="112">
  <autoFilter ref="A2:S71">
    <filterColumn colId="3"/>
  </autoFilter>
  <tableColumns count="19">
    <tableColumn id="1" name="№ п/п" dataDxfId="111" totalsRowDxfId="110"/>
    <tableColumn id="2" name="наименование недвижимого имущества" dataDxfId="109" totalsRowDxfId="108"/>
    <tableColumn id="3" name="адрес (местоположение) недвижимого имущества" dataDxfId="107" totalsRowDxfId="106"/>
    <tableColumn id="16" name="кадастровый номер муниципального недвижимого имущества (ЗУ)" dataDxfId="105" totalsRowDxfId="104"/>
    <tableColumn id="17" name="Площадь (ЗУ), кв.м." dataDxfId="103" totalsRowDxfId="102"/>
    <tableColumn id="18" name="сведения о кадастровой стоимости недвижимого имущества (ЗУ), руб." dataDxfId="101" totalsRowDxfId="100"/>
    <tableColumn id="19" name="дата возникновения права муниципальной собственности на недвижимое имущество (ЗУ)" dataDxfId="99" totalsRowDxfId="98"/>
    <tableColumn id="4" name="кадастровый номер муниципального недвижимого имущества (ОКС)" dataDxfId="97" totalsRowDxfId="96"/>
    <tableColumn id="14" name="Характеристика объекта" dataDxfId="95" totalsRowDxfId="94"/>
    <tableColumn id="5" name="протяженность, м " dataDxfId="93" totalsRowDxfId="92"/>
    <tableColumn id="12" name="сведения о балансовой стоимости недвижимого имущества и начисленной амортизации" dataDxfId="91" totalsRowDxfId="90"/>
    <tableColumn id="6" name="начисленная амортизация (износ)" dataDxfId="89" totalsRowDxfId="88"/>
    <tableColumn id="7" name="сведения о кадастровой стоимости недвижимого имущества (ОКС) (руб.)" dataDxfId="87" totalsRowDxfId="86"/>
    <tableColumn id="8" name="дата возникновения права муниципальной собственности на недвижимое имущество (ОКС)" dataDxfId="85" totalsRowDxfId="84"/>
    <tableColumn id="13" name="дата прекращения права муниципальной собственности на недвижимое имущество" dataDxfId="83" totalsRowDxfId="82"/>
    <tableColumn id="9" name="реквизиты документов - оснований возникновения права муниципальной собственности на недвижимое имущество" dataDxfId="81" totalsRowDxfId="80"/>
    <tableColumn id="15" name="реквизиты документов - оснований  прекращения права муниципальной собственности на недвижимое имущество" dataDxfId="79" totalsRowDxfId="78"/>
    <tableColumn id="10" name="сведения о правообладателе муниципального недвижимого имущества" dataDxfId="77" totalsRowDxfId="76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75" totalsRowDxfId="7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" name="Таблица228" displayName="Таблица228" ref="A2:N4" totalsRowCount="1" headerRowDxfId="73" dataDxfId="72" totalsRowDxfId="71">
  <autoFilter ref="A2:N3"/>
  <tableColumns count="14">
    <tableColumn id="1" name="№ п/п" dataDxfId="70" totalsRowDxfId="69"/>
    <tableColumn id="2" name="наименование недвижимого имущества" totalsRowLabel="Сооружения" dataDxfId="68" totalsRowDxfId="67"/>
    <tableColumn id="3" name="адрес (местоположение) недвижимого имущества" dataDxfId="66" totalsRowDxfId="65"/>
    <tableColumn id="4" name="кадастровый номер муниципального недвижимого имущества" dataDxfId="64" totalsRowDxfId="63"/>
    <tableColumn id="5" name="площадь, протяженность и (или) иные параметры, характеризующие физические свойства недвижимого имущества (кв.м)" dataDxfId="62" totalsRowDxfId="61"/>
    <tableColumn id="12" name="сведения о балансовой стоимости недвижимого имущества и начисленной амортизации" dataDxfId="60" totalsRowDxfId="59"/>
    <tableColumn id="6" name="начисленная амортизация (износ)" dataDxfId="58" totalsRowDxfId="57"/>
    <tableColumn id="7" name="сведения о кадастровой стоимости недвижимого имущества (руб.)" dataDxfId="56" totalsRowDxfId="55"/>
    <tableColumn id="8" name="дата возникновения права муниципальной собственности на недвижимое имущество" dataDxfId="54" totalsRowDxfId="53"/>
    <tableColumn id="13" name="реквизиты документов - оснований возникновения  права муниципальной собственности на недвижимое имущество" dataDxfId="52" totalsRowDxfId="51"/>
    <tableColumn id="14" name="дата прекращения права муниципальной собственности на недвижимое имущество" dataDxfId="50" totalsRowDxfId="49"/>
    <tableColumn id="9" name="реквизиты документов - оснований прекращения права муниципальной собственности на недвижимое имущество" dataDxfId="48" totalsRowDxfId="47"/>
    <tableColumn id="10" name="сведения о правообладателе муниципального недвижимого имущества" dataDxfId="46" totalsRowDxfId="45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44" totalsRowDxfId="4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Таблица22456" displayName="Таблица22456" ref="A2:K89" totalsRowCount="1" headerRowDxfId="42" dataDxfId="41" totalsRowDxfId="40" totalsRowBorderDxfId="39">
  <autoFilter ref="A2:K88"/>
  <tableColumns count="11">
    <tableColumn id="1" name="№ п/п" dataDxfId="38" totalsRowDxfId="37"/>
    <tableColumn id="2" name="наименование недвижимого имущества" totalsRowLabel="Транспортные средства" dataDxfId="36" totalsRowDxfId="35"/>
    <tableColumn id="3" name="адрес (местоположение) недвижимого имущества" dataDxfId="34" totalsRowDxfId="33"/>
    <tableColumn id="14" name="год ввода " dataDxfId="32" totalsRowDxfId="31"/>
    <tableColumn id="12" name="сведения о балансовой стоимости недвижимого имущества и начисленной амортизации" dataDxfId="30" totalsRowDxfId="29"/>
    <tableColumn id="6" name="начисленная амортизация (износ)" dataDxfId="28" totalsRowDxfId="27"/>
    <tableColumn id="8" name="даты возникновения права муниципальной собственности на недвижимое имущество" dataDxfId="26" totalsRowDxfId="25"/>
    <tableColumn id="13" name="дата прекращения права муниципальной собственности на недвижимое имущество" dataDxfId="24" totalsRowDxfId="23"/>
    <tableColumn id="9" name="реквизиты документов - оснований возникновения (прекращения) права муниципальной собственности на недвижимое имущество" dataDxfId="22" totalsRowDxfId="21"/>
    <tableColumn id="10" name="сведения о правообладателе муниципального недвижимого имущества" dataDxfId="20" totalsRowDxfId="19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8" totalsRowDxfId="1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6" name="Таблица224567" displayName="Таблица224567" ref="A2:H5" totalsRowCount="1" headerRowDxfId="16" dataDxfId="15" totalsRowDxfId="14">
  <autoFilter ref="A2:H4"/>
  <tableColumns count="8">
    <tableColumn id="1" name="№ п/п" totalsRowFunction="custom" totalsRowDxfId="13">
      <totalsRowFormula>A4+1</totalsRowFormula>
    </tableColumn>
    <tableColumn id="2" name="полное наименование и организационно-правовая форма юридического лица" totalsRowLabel="Муниципальное казенное учреждение  культуры &quot;Таицкий культурно-досуговый центр&quot;  " dataDxfId="12" totalsRowDxfId="11"/>
    <tableColumn id="3" name="адрес (местонахождение) " totalsRowLabel="п. Тайцы, ул. Санаторская, д.1А" dataDxfId="10" totalsRowDxfId="9"/>
    <tableColumn id="4" name="основной государственный регистрационный номер и дата государственной регистрации" totalsRowLabel="1064705027034" dataDxfId="8" totalsRowDxfId="7"/>
    <tableColumn id="14" name="реквизиты документа - основания создания юридического лица " totalsRowLabel="св рег.  от 11.01.2012 г" dataDxfId="6" totalsRowDxfId="5"/>
    <tableColumn id="6" name="данные о балансовой стоимости основных средств (фондов)" totalsRowLabel="86311605,01" totalsRowDxfId="4"/>
    <tableColumn id="5" name="данные об остаточной стоимости основных средств (фондов) " totalsRowLabel="81163763,23" dataDxfId="3" totalsRowDxfId="2"/>
    <tableColumn id="12" name="среднесписочная численность работников " totalsRowLabel="21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9"/>
  <sheetViews>
    <sheetView tabSelected="1" zoomScale="85" zoomScaleNormal="85" workbookViewId="0">
      <pane xSplit="1" ySplit="2" topLeftCell="E174" activePane="bottomRight" state="frozen"/>
      <selection pane="topRight" activeCell="B1" sqref="B1"/>
      <selection pane="bottomLeft" activeCell="A3" sqref="A3"/>
      <selection pane="bottomRight" activeCell="R187" sqref="R187"/>
    </sheetView>
  </sheetViews>
  <sheetFormatPr defaultRowHeight="14.4"/>
  <cols>
    <col min="1" max="1" width="5" style="51" customWidth="1"/>
    <col min="2" max="2" width="26.109375" style="135" customWidth="1"/>
    <col min="3" max="3" width="18.33203125" style="159" customWidth="1"/>
    <col min="4" max="4" width="19.77734375" style="49" customWidth="1"/>
    <col min="5" max="5" width="5.77734375" style="171" customWidth="1"/>
    <col min="6" max="6" width="4.6640625" style="171" customWidth="1"/>
    <col min="7" max="7" width="19.33203125" style="51" customWidth="1"/>
    <col min="8" max="8" width="8.77734375" style="51" customWidth="1"/>
    <col min="9" max="9" width="12.109375" style="51" customWidth="1"/>
    <col min="10" max="10" width="9.33203125" style="51" customWidth="1"/>
    <col min="11" max="11" width="12.88671875" style="51" customWidth="1"/>
    <col min="12" max="12" width="14.6640625" style="51" customWidth="1"/>
    <col min="13" max="13" width="29.33203125" style="72" customWidth="1"/>
    <col min="14" max="14" width="21.44140625" style="72" customWidth="1"/>
    <col min="15" max="15" width="14.88671875" style="72" customWidth="1"/>
    <col min="16" max="16" width="26.5546875" style="72" customWidth="1"/>
    <col min="17" max="17" width="25.5546875" style="72" customWidth="1"/>
    <col min="18" max="18" width="30" style="51" bestFit="1" customWidth="1"/>
    <col min="19" max="19" width="81.6640625" style="51" customWidth="1"/>
    <col min="20" max="16384" width="8.88671875" style="51"/>
  </cols>
  <sheetData>
    <row r="1" spans="1:49" ht="16.2" thickBot="1">
      <c r="A1" s="298" t="s">
        <v>0</v>
      </c>
      <c r="B1" s="299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49" ht="144">
      <c r="A2" s="56" t="s">
        <v>1</v>
      </c>
      <c r="B2" s="56" t="s">
        <v>2</v>
      </c>
      <c r="C2" s="56" t="s">
        <v>668</v>
      </c>
      <c r="D2" s="56" t="s">
        <v>667</v>
      </c>
      <c r="E2" s="56" t="s">
        <v>669</v>
      </c>
      <c r="F2" s="157" t="s">
        <v>670</v>
      </c>
      <c r="G2" s="56" t="s">
        <v>4</v>
      </c>
      <c r="H2" s="56" t="s">
        <v>526</v>
      </c>
      <c r="I2" s="56" t="s">
        <v>12</v>
      </c>
      <c r="J2" s="143" t="s">
        <v>13</v>
      </c>
      <c r="K2" s="56" t="s">
        <v>10</v>
      </c>
      <c r="L2" s="56" t="s">
        <v>64</v>
      </c>
      <c r="M2" s="56" t="s">
        <v>81</v>
      </c>
      <c r="N2" s="144" t="s">
        <v>664</v>
      </c>
      <c r="O2" s="144" t="s">
        <v>16</v>
      </c>
      <c r="P2" s="56" t="s">
        <v>131</v>
      </c>
      <c r="Q2" s="144" t="s">
        <v>735</v>
      </c>
      <c r="R2" s="144" t="s">
        <v>6</v>
      </c>
      <c r="S2" s="56" t="s">
        <v>7</v>
      </c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1:49" ht="31.2">
      <c r="A3" s="82"/>
      <c r="B3" s="158" t="s">
        <v>132</v>
      </c>
      <c r="C3" s="158" t="s">
        <v>133</v>
      </c>
      <c r="D3" s="163"/>
      <c r="E3" s="146"/>
      <c r="F3" s="146"/>
      <c r="G3" s="147"/>
      <c r="H3" s="147"/>
      <c r="I3" s="147"/>
      <c r="J3" s="148"/>
      <c r="K3" s="147"/>
      <c r="L3" s="147"/>
      <c r="M3" s="149"/>
      <c r="N3" s="149"/>
      <c r="O3" s="149"/>
      <c r="P3" s="149"/>
      <c r="Q3" s="149"/>
      <c r="R3" s="149"/>
      <c r="S3" s="56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</row>
    <row r="4" spans="1:49" ht="28.8">
      <c r="A4" s="136">
        <v>1</v>
      </c>
      <c r="B4" s="8" t="s">
        <v>9</v>
      </c>
      <c r="C4" s="9" t="s">
        <v>671</v>
      </c>
      <c r="D4" s="17"/>
      <c r="E4" s="79">
        <v>19</v>
      </c>
      <c r="F4" s="79">
        <v>2</v>
      </c>
      <c r="G4" s="16" t="s">
        <v>8</v>
      </c>
      <c r="H4" s="40">
        <v>28.3</v>
      </c>
      <c r="I4" s="40">
        <v>18688.419999999998</v>
      </c>
      <c r="J4" s="40">
        <v>18688.419999999998</v>
      </c>
      <c r="K4" s="50">
        <v>590281.68000000005</v>
      </c>
      <c r="L4" s="18">
        <v>39651</v>
      </c>
      <c r="M4" s="40" t="s">
        <v>424</v>
      </c>
      <c r="N4" s="40"/>
      <c r="O4" s="175"/>
      <c r="P4" s="42"/>
      <c r="Q4" s="173"/>
      <c r="R4" s="131" t="s">
        <v>22</v>
      </c>
      <c r="S4" s="41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</row>
    <row r="5" spans="1:49" ht="28.8">
      <c r="A5" s="136">
        <f>A4+1</f>
        <v>2</v>
      </c>
      <c r="B5" s="8" t="s">
        <v>9</v>
      </c>
      <c r="C5" s="3" t="s">
        <v>671</v>
      </c>
      <c r="D5" s="164"/>
      <c r="E5" s="160">
        <v>19</v>
      </c>
      <c r="F5" s="160">
        <v>4</v>
      </c>
      <c r="G5" s="16" t="s">
        <v>15</v>
      </c>
      <c r="H5" s="40">
        <v>24.1</v>
      </c>
      <c r="I5" s="14">
        <v>15914.87</v>
      </c>
      <c r="J5" s="14">
        <v>15914.87</v>
      </c>
      <c r="K5" s="49">
        <v>502678.04</v>
      </c>
      <c r="L5" s="18">
        <v>39651</v>
      </c>
      <c r="M5" s="40" t="s">
        <v>11</v>
      </c>
      <c r="N5" s="131"/>
      <c r="O5" s="131"/>
      <c r="P5" s="42"/>
      <c r="Q5" s="173"/>
      <c r="R5" s="131" t="s">
        <v>22</v>
      </c>
      <c r="S5" s="41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</row>
    <row r="6" spans="1:49" ht="28.8">
      <c r="A6" s="122">
        <f t="shared" ref="A6:A40" si="0">A5+1</f>
        <v>3</v>
      </c>
      <c r="B6" s="8" t="s">
        <v>9</v>
      </c>
      <c r="C6" s="3" t="s">
        <v>673</v>
      </c>
      <c r="D6" s="164" t="s">
        <v>672</v>
      </c>
      <c r="E6" s="160">
        <v>5</v>
      </c>
      <c r="F6" s="160">
        <v>9</v>
      </c>
      <c r="G6" s="9" t="s">
        <v>649</v>
      </c>
      <c r="H6" s="40">
        <v>71.2</v>
      </c>
      <c r="I6" s="61"/>
      <c r="J6" s="61"/>
      <c r="K6" s="41" t="s">
        <v>503</v>
      </c>
      <c r="L6" s="18"/>
      <c r="M6" s="40" t="s">
        <v>11</v>
      </c>
      <c r="N6" s="131"/>
      <c r="O6" s="131"/>
      <c r="P6" s="42"/>
      <c r="Q6" s="173"/>
      <c r="R6" s="131" t="s">
        <v>22</v>
      </c>
      <c r="S6" s="41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</row>
    <row r="7" spans="1:49" ht="28.8">
      <c r="A7" s="136">
        <f t="shared" si="0"/>
        <v>4</v>
      </c>
      <c r="B7" s="8" t="s">
        <v>9</v>
      </c>
      <c r="C7" s="3" t="s">
        <v>673</v>
      </c>
      <c r="D7" s="164" t="s">
        <v>672</v>
      </c>
      <c r="E7" s="160">
        <v>5</v>
      </c>
      <c r="F7" s="160">
        <v>14</v>
      </c>
      <c r="G7" s="16" t="s">
        <v>18</v>
      </c>
      <c r="H7" s="40">
        <v>40</v>
      </c>
      <c r="I7" s="62">
        <v>95759.31</v>
      </c>
      <c r="J7" s="62">
        <v>11621.04</v>
      </c>
      <c r="K7" s="60">
        <v>1681556.4</v>
      </c>
      <c r="L7" s="18">
        <v>39651</v>
      </c>
      <c r="M7" s="40" t="s">
        <v>11</v>
      </c>
      <c r="N7" s="131"/>
      <c r="O7" s="131"/>
      <c r="P7" s="42"/>
      <c r="Q7" s="173"/>
      <c r="R7" s="131" t="s">
        <v>22</v>
      </c>
      <c r="S7" s="41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</row>
    <row r="8" spans="1:49" ht="28.8">
      <c r="A8" s="136">
        <f t="shared" si="0"/>
        <v>5</v>
      </c>
      <c r="B8" s="8" t="s">
        <v>9</v>
      </c>
      <c r="C8" s="3" t="s">
        <v>673</v>
      </c>
      <c r="D8" s="164" t="s">
        <v>672</v>
      </c>
      <c r="E8" s="160">
        <v>5</v>
      </c>
      <c r="F8" s="160">
        <v>17</v>
      </c>
      <c r="G8" s="16" t="s">
        <v>17</v>
      </c>
      <c r="H8" s="60">
        <v>71.5</v>
      </c>
      <c r="I8" s="62">
        <v>171169.77</v>
      </c>
      <c r="J8" s="62">
        <v>20772.63</v>
      </c>
      <c r="K8" s="60">
        <v>2909919.87</v>
      </c>
      <c r="L8" s="18">
        <v>39651</v>
      </c>
      <c r="M8" s="40" t="s">
        <v>11</v>
      </c>
      <c r="N8" s="131"/>
      <c r="O8" s="131"/>
      <c r="P8" s="42"/>
      <c r="Q8" s="173"/>
      <c r="R8" s="131" t="s">
        <v>22</v>
      </c>
      <c r="S8" s="41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</row>
    <row r="9" spans="1:49" s="151" customFormat="1" ht="28.8">
      <c r="A9" s="136">
        <f t="shared" si="0"/>
        <v>6</v>
      </c>
      <c r="B9" s="8" t="s">
        <v>9</v>
      </c>
      <c r="C9" s="3" t="s">
        <v>673</v>
      </c>
      <c r="D9" s="164" t="s">
        <v>672</v>
      </c>
      <c r="E9" s="160">
        <v>5</v>
      </c>
      <c r="F9" s="160">
        <v>24</v>
      </c>
      <c r="G9" s="16" t="s">
        <v>19</v>
      </c>
      <c r="H9" s="40">
        <v>71.400000000000006</v>
      </c>
      <c r="I9" s="62">
        <v>171169.77</v>
      </c>
      <c r="J9" s="62">
        <v>20772.63</v>
      </c>
      <c r="K9" s="50">
        <v>2668386.5</v>
      </c>
      <c r="L9" s="18">
        <v>39651</v>
      </c>
      <c r="M9" s="40" t="s">
        <v>11</v>
      </c>
      <c r="N9" s="131"/>
      <c r="O9" s="131"/>
      <c r="P9" s="42"/>
      <c r="Q9" s="173"/>
      <c r="R9" s="131" t="s">
        <v>22</v>
      </c>
      <c r="S9" s="41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</row>
    <row r="10" spans="1:49" ht="28.8">
      <c r="A10" s="136">
        <f t="shared" si="0"/>
        <v>7</v>
      </c>
      <c r="B10" s="8" t="s">
        <v>9</v>
      </c>
      <c r="C10" s="3" t="s">
        <v>673</v>
      </c>
      <c r="D10" s="164" t="s">
        <v>672</v>
      </c>
      <c r="E10" s="160">
        <v>5</v>
      </c>
      <c r="F10" s="160">
        <v>25</v>
      </c>
      <c r="G10" s="16" t="s">
        <v>20</v>
      </c>
      <c r="H10" s="40">
        <v>72.099999999999994</v>
      </c>
      <c r="I10" s="62">
        <v>267407.90000000002</v>
      </c>
      <c r="J10" s="62">
        <v>32451.81</v>
      </c>
      <c r="K10" s="17">
        <v>2934338.78</v>
      </c>
      <c r="L10" s="18">
        <v>39651</v>
      </c>
      <c r="M10" s="40" t="s">
        <v>11</v>
      </c>
      <c r="N10" s="131"/>
      <c r="O10" s="131"/>
      <c r="P10" s="42"/>
      <c r="Q10" s="173"/>
      <c r="R10" s="131" t="s">
        <v>22</v>
      </c>
      <c r="S10" s="41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</row>
    <row r="11" spans="1:49" s="151" customFormat="1" ht="28.8">
      <c r="A11" s="136">
        <f t="shared" si="0"/>
        <v>8</v>
      </c>
      <c r="B11" s="33" t="s">
        <v>9</v>
      </c>
      <c r="C11" s="73" t="s">
        <v>673</v>
      </c>
      <c r="D11" s="165" t="s">
        <v>672</v>
      </c>
      <c r="E11" s="161">
        <v>6</v>
      </c>
      <c r="F11" s="161">
        <v>3</v>
      </c>
      <c r="G11" s="16" t="s">
        <v>21</v>
      </c>
      <c r="H11" s="62">
        <v>53.2</v>
      </c>
      <c r="I11" s="19">
        <v>113191.65</v>
      </c>
      <c r="J11" s="89">
        <v>32819.22</v>
      </c>
      <c r="K11" s="52">
        <v>2053707.8</v>
      </c>
      <c r="L11" s="34">
        <v>39651</v>
      </c>
      <c r="M11" s="48" t="s">
        <v>11</v>
      </c>
      <c r="N11" s="152"/>
      <c r="O11" s="152"/>
      <c r="P11" s="92"/>
      <c r="Q11" s="174"/>
      <c r="R11" s="152" t="s">
        <v>22</v>
      </c>
      <c r="S11" s="41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</row>
    <row r="12" spans="1:49" s="151" customFormat="1" ht="28.8">
      <c r="A12" s="136">
        <f t="shared" si="0"/>
        <v>9</v>
      </c>
      <c r="B12" s="8" t="s">
        <v>9</v>
      </c>
      <c r="C12" s="3" t="s">
        <v>673</v>
      </c>
      <c r="D12" s="164" t="s">
        <v>672</v>
      </c>
      <c r="E12" s="160">
        <v>6</v>
      </c>
      <c r="F12" s="160">
        <v>7</v>
      </c>
      <c r="G12" s="57"/>
      <c r="H12" s="62"/>
      <c r="I12" s="62"/>
      <c r="J12" s="62"/>
      <c r="K12" s="54"/>
      <c r="L12" s="41"/>
      <c r="M12" s="40"/>
      <c r="N12" s="131"/>
      <c r="O12" s="131"/>
      <c r="P12" s="42"/>
      <c r="Q12" s="173"/>
      <c r="R12" s="131" t="s">
        <v>22</v>
      </c>
      <c r="S12" s="41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</row>
    <row r="13" spans="1:49" ht="28.8">
      <c r="A13" s="136">
        <f t="shared" si="0"/>
        <v>10</v>
      </c>
      <c r="B13" s="8" t="s">
        <v>9</v>
      </c>
      <c r="C13" s="3" t="s">
        <v>673</v>
      </c>
      <c r="D13" s="164" t="s">
        <v>672</v>
      </c>
      <c r="E13" s="160">
        <v>7</v>
      </c>
      <c r="F13" s="160">
        <v>1</v>
      </c>
      <c r="G13" s="9" t="s">
        <v>44</v>
      </c>
      <c r="H13" s="60">
        <v>52.2</v>
      </c>
      <c r="I13" s="19">
        <v>87632.28</v>
      </c>
      <c r="J13" s="19">
        <v>25408.54</v>
      </c>
      <c r="K13" s="50">
        <v>2015104.27</v>
      </c>
      <c r="L13" s="18">
        <v>39651</v>
      </c>
      <c r="M13" s="40" t="s">
        <v>11</v>
      </c>
      <c r="N13" s="131"/>
      <c r="O13" s="131"/>
      <c r="P13" s="42"/>
      <c r="Q13" s="173"/>
      <c r="R13" s="131" t="s">
        <v>22</v>
      </c>
      <c r="S13" s="41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</row>
    <row r="14" spans="1:49" ht="28.8">
      <c r="A14" s="136">
        <f t="shared" si="0"/>
        <v>11</v>
      </c>
      <c r="B14" s="8" t="s">
        <v>9</v>
      </c>
      <c r="C14" s="3" t="s">
        <v>673</v>
      </c>
      <c r="D14" s="164" t="s">
        <v>672</v>
      </c>
      <c r="E14" s="160">
        <v>7</v>
      </c>
      <c r="F14" s="160">
        <v>2</v>
      </c>
      <c r="G14" s="16" t="s">
        <v>45</v>
      </c>
      <c r="H14" s="60">
        <v>54.3</v>
      </c>
      <c r="I14" s="19">
        <v>91091.45</v>
      </c>
      <c r="J14" s="19">
        <v>26411.52</v>
      </c>
      <c r="K14" s="50">
        <v>2096171.68</v>
      </c>
      <c r="L14" s="18">
        <v>39651</v>
      </c>
      <c r="M14" s="40" t="s">
        <v>11</v>
      </c>
      <c r="N14" s="131"/>
      <c r="O14" s="131"/>
      <c r="P14" s="42"/>
      <c r="Q14" s="173"/>
      <c r="R14" s="131" t="s">
        <v>22</v>
      </c>
      <c r="S14" s="41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</row>
    <row r="15" spans="1:49" ht="28.8">
      <c r="A15" s="136">
        <f t="shared" si="0"/>
        <v>12</v>
      </c>
      <c r="B15" s="8" t="s">
        <v>9</v>
      </c>
      <c r="C15" s="3" t="s">
        <v>673</v>
      </c>
      <c r="D15" s="164" t="s">
        <v>672</v>
      </c>
      <c r="E15" s="160">
        <v>7</v>
      </c>
      <c r="F15" s="160">
        <v>4</v>
      </c>
      <c r="G15" s="16" t="s">
        <v>46</v>
      </c>
      <c r="H15" s="60">
        <v>52.2</v>
      </c>
      <c r="I15" s="19">
        <v>87632.28</v>
      </c>
      <c r="J15" s="19">
        <v>25408.54</v>
      </c>
      <c r="K15" s="50">
        <v>2194431.1</v>
      </c>
      <c r="L15" s="18">
        <v>39651</v>
      </c>
      <c r="M15" s="40" t="s">
        <v>11</v>
      </c>
      <c r="N15" s="131"/>
      <c r="O15" s="131"/>
      <c r="P15" s="42"/>
      <c r="Q15" s="173"/>
      <c r="R15" s="131" t="s">
        <v>22</v>
      </c>
      <c r="S15" s="41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</row>
    <row r="16" spans="1:49" ht="28.8">
      <c r="A16" s="136">
        <f t="shared" si="0"/>
        <v>13</v>
      </c>
      <c r="B16" s="8" t="s">
        <v>9</v>
      </c>
      <c r="C16" s="3" t="s">
        <v>673</v>
      </c>
      <c r="D16" s="164" t="s">
        <v>672</v>
      </c>
      <c r="E16" s="160">
        <v>7</v>
      </c>
      <c r="F16" s="160">
        <v>7</v>
      </c>
      <c r="G16" s="16" t="s">
        <v>47</v>
      </c>
      <c r="H16" s="60">
        <v>52.2</v>
      </c>
      <c r="I16" s="19">
        <v>87632.28</v>
      </c>
      <c r="J16" s="19">
        <v>25408.54</v>
      </c>
      <c r="K16" s="50">
        <v>2194431.1</v>
      </c>
      <c r="L16" s="18">
        <v>39651</v>
      </c>
      <c r="M16" s="40" t="s">
        <v>11</v>
      </c>
      <c r="N16" s="131"/>
      <c r="O16" s="131"/>
      <c r="P16" s="42"/>
      <c r="Q16" s="173"/>
      <c r="R16" s="131" t="s">
        <v>22</v>
      </c>
      <c r="S16" s="41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</row>
    <row r="17" spans="1:49" ht="28.8">
      <c r="A17" s="136">
        <f t="shared" si="0"/>
        <v>14</v>
      </c>
      <c r="B17" s="8" t="s">
        <v>9</v>
      </c>
      <c r="C17" s="3" t="s">
        <v>673</v>
      </c>
      <c r="D17" s="164" t="s">
        <v>672</v>
      </c>
      <c r="E17" s="166">
        <v>8</v>
      </c>
      <c r="F17" s="166">
        <v>18</v>
      </c>
      <c r="G17" s="58" t="s">
        <v>48</v>
      </c>
      <c r="H17" s="64">
        <v>53.3</v>
      </c>
      <c r="I17" s="19">
        <v>109383.56</v>
      </c>
      <c r="J17" s="19">
        <v>26404.44</v>
      </c>
      <c r="K17" s="55">
        <v>2057568.15</v>
      </c>
      <c r="L17" s="28">
        <v>39651</v>
      </c>
      <c r="M17" s="40" t="s">
        <v>11</v>
      </c>
      <c r="N17" s="131"/>
      <c r="O17" s="131"/>
      <c r="P17" s="42"/>
      <c r="Q17" s="173"/>
      <c r="R17" s="131" t="s">
        <v>22</v>
      </c>
      <c r="S17" s="41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</row>
    <row r="18" spans="1:49" ht="28.8">
      <c r="A18" s="136">
        <f t="shared" si="0"/>
        <v>15</v>
      </c>
      <c r="B18" s="8" t="s">
        <v>9</v>
      </c>
      <c r="C18" s="3" t="s">
        <v>673</v>
      </c>
      <c r="D18" s="164" t="s">
        <v>672</v>
      </c>
      <c r="E18" s="166">
        <v>9</v>
      </c>
      <c r="F18" s="166">
        <v>4</v>
      </c>
      <c r="G18" s="59" t="s">
        <v>49</v>
      </c>
      <c r="H18" s="63">
        <v>53</v>
      </c>
      <c r="I18" s="29">
        <v>76448.600000000006</v>
      </c>
      <c r="J18" s="29">
        <v>18454.22</v>
      </c>
      <c r="K18" s="30">
        <v>528579.6</v>
      </c>
      <c r="L18" s="31">
        <v>39651</v>
      </c>
      <c r="M18" s="40" t="s">
        <v>11</v>
      </c>
      <c r="N18" s="131"/>
      <c r="O18" s="131"/>
      <c r="P18" s="42"/>
      <c r="Q18" s="173"/>
      <c r="R18" s="131" t="s">
        <v>22</v>
      </c>
      <c r="S18" s="41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</row>
    <row r="19" spans="1:49" s="151" customFormat="1" ht="28.8">
      <c r="A19" s="136">
        <f t="shared" si="0"/>
        <v>16</v>
      </c>
      <c r="B19" s="8" t="s">
        <v>9</v>
      </c>
      <c r="C19" s="3" t="s">
        <v>673</v>
      </c>
      <c r="D19" s="164" t="s">
        <v>672</v>
      </c>
      <c r="E19" s="160" t="s">
        <v>674</v>
      </c>
      <c r="F19" s="160">
        <v>3</v>
      </c>
      <c r="G19" s="39" t="s">
        <v>50</v>
      </c>
      <c r="H19" s="60">
        <v>44</v>
      </c>
      <c r="I19" s="19">
        <v>52878.82</v>
      </c>
      <c r="J19" s="19">
        <v>16894.28</v>
      </c>
      <c r="K19" s="50">
        <v>2090224.4</v>
      </c>
      <c r="L19" s="18">
        <v>39651</v>
      </c>
      <c r="M19" s="40" t="s">
        <v>11</v>
      </c>
      <c r="N19" s="131"/>
      <c r="O19" s="131"/>
      <c r="P19" s="42"/>
      <c r="Q19" s="173"/>
      <c r="R19" s="131" t="s">
        <v>22</v>
      </c>
      <c r="S19" s="41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</row>
    <row r="20" spans="1:49" ht="28.8">
      <c r="A20" s="136">
        <f t="shared" si="0"/>
        <v>17</v>
      </c>
      <c r="B20" s="8" t="s">
        <v>9</v>
      </c>
      <c r="C20" s="3" t="s">
        <v>673</v>
      </c>
      <c r="D20" s="164" t="s">
        <v>672</v>
      </c>
      <c r="E20" s="160" t="s">
        <v>674</v>
      </c>
      <c r="F20" s="160">
        <v>6</v>
      </c>
      <c r="G20" s="16" t="s">
        <v>51</v>
      </c>
      <c r="H20" s="60">
        <v>42.5</v>
      </c>
      <c r="I20" s="19">
        <v>53760.14</v>
      </c>
      <c r="J20" s="19">
        <v>17175.849999999999</v>
      </c>
      <c r="K20" s="17">
        <v>2018966.75</v>
      </c>
      <c r="L20" s="18">
        <v>39651</v>
      </c>
      <c r="M20" s="40" t="s">
        <v>11</v>
      </c>
      <c r="N20" s="131"/>
      <c r="O20" s="131"/>
      <c r="P20" s="42"/>
      <c r="Q20" s="173"/>
      <c r="R20" s="131" t="s">
        <v>22</v>
      </c>
      <c r="S20" s="41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</row>
    <row r="21" spans="1:49" ht="28.8">
      <c r="A21" s="136">
        <f t="shared" si="0"/>
        <v>18</v>
      </c>
      <c r="B21" s="8" t="s">
        <v>9</v>
      </c>
      <c r="C21" s="3" t="s">
        <v>673</v>
      </c>
      <c r="D21" s="164" t="s">
        <v>672</v>
      </c>
      <c r="E21" s="160" t="s">
        <v>674</v>
      </c>
      <c r="F21" s="160">
        <v>14</v>
      </c>
      <c r="G21" s="16" t="s">
        <v>52</v>
      </c>
      <c r="H21" s="60">
        <v>30.6</v>
      </c>
      <c r="I21" s="29">
        <v>38526</v>
      </c>
      <c r="J21" s="29">
        <v>12308.7</v>
      </c>
      <c r="K21" s="17">
        <v>1591192.96</v>
      </c>
      <c r="L21" s="18">
        <v>39651</v>
      </c>
      <c r="M21" s="40" t="s">
        <v>11</v>
      </c>
      <c r="N21" s="131"/>
      <c r="O21" s="131"/>
      <c r="P21" s="42"/>
      <c r="Q21" s="173"/>
      <c r="R21" s="131" t="s">
        <v>22</v>
      </c>
      <c r="S21" s="41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</row>
    <row r="22" spans="1:49" ht="28.8">
      <c r="A22" s="136">
        <f t="shared" si="0"/>
        <v>19</v>
      </c>
      <c r="B22" s="8" t="s">
        <v>9</v>
      </c>
      <c r="C22" s="3" t="s">
        <v>673</v>
      </c>
      <c r="D22" s="164" t="s">
        <v>672</v>
      </c>
      <c r="E22" s="160" t="s">
        <v>674</v>
      </c>
      <c r="F22" s="160">
        <v>15</v>
      </c>
      <c r="G22" s="16" t="s">
        <v>53</v>
      </c>
      <c r="H22" s="60">
        <v>42.1</v>
      </c>
      <c r="I22" s="19">
        <v>52627.02</v>
      </c>
      <c r="J22" s="19">
        <v>16813.830000000002</v>
      </c>
      <c r="K22" s="55">
        <v>1999964.71</v>
      </c>
      <c r="L22" s="28">
        <v>39651</v>
      </c>
      <c r="M22" s="40" t="s">
        <v>11</v>
      </c>
      <c r="N22" s="131"/>
      <c r="O22" s="131"/>
      <c r="P22" s="42"/>
      <c r="Q22" s="173"/>
      <c r="R22" s="131" t="s">
        <v>22</v>
      </c>
      <c r="S22" s="41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</row>
    <row r="23" spans="1:49" s="151" customFormat="1" ht="28.8">
      <c r="A23" s="136">
        <f t="shared" si="0"/>
        <v>20</v>
      </c>
      <c r="B23" s="8" t="s">
        <v>9</v>
      </c>
      <c r="C23" s="3" t="s">
        <v>673</v>
      </c>
      <c r="D23" s="164" t="s">
        <v>672</v>
      </c>
      <c r="E23" s="160" t="s">
        <v>675</v>
      </c>
      <c r="F23" s="160">
        <v>4</v>
      </c>
      <c r="G23" s="16" t="s">
        <v>54</v>
      </c>
      <c r="H23" s="60">
        <v>42.2</v>
      </c>
      <c r="I23" s="19">
        <v>52093.81</v>
      </c>
      <c r="J23" s="19">
        <v>16643.36</v>
      </c>
      <c r="K23" s="17">
        <v>2004715.22</v>
      </c>
      <c r="L23" s="18">
        <v>39651</v>
      </c>
      <c r="M23" s="40" t="s">
        <v>11</v>
      </c>
      <c r="N23" s="131"/>
      <c r="O23" s="131"/>
      <c r="P23" s="42"/>
      <c r="Q23" s="173"/>
      <c r="R23" s="131" t="s">
        <v>22</v>
      </c>
      <c r="S23" s="41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</row>
    <row r="24" spans="1:49" ht="28.8">
      <c r="A24" s="136">
        <f t="shared" si="0"/>
        <v>21</v>
      </c>
      <c r="B24" s="8" t="s">
        <v>9</v>
      </c>
      <c r="C24" s="3" t="s">
        <v>673</v>
      </c>
      <c r="D24" s="164" t="s">
        <v>672</v>
      </c>
      <c r="E24" s="160" t="s">
        <v>675</v>
      </c>
      <c r="F24" s="160">
        <v>6</v>
      </c>
      <c r="G24" s="16" t="s">
        <v>55</v>
      </c>
      <c r="H24" s="62">
        <v>40.9</v>
      </c>
      <c r="I24" s="19">
        <v>48972.99</v>
      </c>
      <c r="J24" s="19">
        <v>15646.31</v>
      </c>
      <c r="K24" s="53">
        <v>1942958.59</v>
      </c>
      <c r="L24" s="27">
        <v>39651</v>
      </c>
      <c r="M24" s="40" t="s">
        <v>11</v>
      </c>
      <c r="N24" s="131"/>
      <c r="O24" s="131"/>
      <c r="P24" s="42"/>
      <c r="Q24" s="173"/>
      <c r="R24" s="131" t="s">
        <v>22</v>
      </c>
      <c r="S24" s="41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</row>
    <row r="25" spans="1:49" ht="28.8">
      <c r="A25" s="136">
        <f t="shared" si="0"/>
        <v>22</v>
      </c>
      <c r="B25" s="8" t="s">
        <v>9</v>
      </c>
      <c r="C25" s="3" t="s">
        <v>673</v>
      </c>
      <c r="D25" s="164" t="s">
        <v>672</v>
      </c>
      <c r="E25" s="160" t="s">
        <v>675</v>
      </c>
      <c r="F25" s="160">
        <v>10</v>
      </c>
      <c r="G25" s="9" t="s">
        <v>56</v>
      </c>
      <c r="H25" s="60">
        <v>42.6</v>
      </c>
      <c r="I25" s="29">
        <v>53174.1</v>
      </c>
      <c r="J25" s="29">
        <v>16988.5</v>
      </c>
      <c r="K25" s="60">
        <v>2023717.26</v>
      </c>
      <c r="L25" s="18">
        <v>39651</v>
      </c>
      <c r="M25" s="40" t="s">
        <v>11</v>
      </c>
      <c r="N25" s="131"/>
      <c r="O25" s="131"/>
      <c r="P25" s="42"/>
      <c r="Q25" s="173"/>
      <c r="R25" s="131" t="s">
        <v>22</v>
      </c>
      <c r="S25" s="41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</row>
    <row r="26" spans="1:49" s="151" customFormat="1" ht="28.8">
      <c r="A26" s="136">
        <f t="shared" si="0"/>
        <v>23</v>
      </c>
      <c r="B26" s="8" t="s">
        <v>9</v>
      </c>
      <c r="C26" s="3" t="s">
        <v>673</v>
      </c>
      <c r="D26" s="164" t="s">
        <v>672</v>
      </c>
      <c r="E26" s="160" t="s">
        <v>675</v>
      </c>
      <c r="F26" s="160">
        <v>14</v>
      </c>
      <c r="G26" s="9" t="s">
        <v>57</v>
      </c>
      <c r="H26" s="60">
        <v>42.2</v>
      </c>
      <c r="I26" s="19">
        <v>52814.01</v>
      </c>
      <c r="J26" s="19">
        <v>16873.47</v>
      </c>
      <c r="K26" s="66">
        <v>2004715.22</v>
      </c>
      <c r="L26" s="18">
        <v>39651</v>
      </c>
      <c r="M26" s="40" t="s">
        <v>11</v>
      </c>
      <c r="N26" s="131"/>
      <c r="O26" s="131"/>
      <c r="P26" s="42"/>
      <c r="Q26" s="173"/>
      <c r="R26" s="131" t="s">
        <v>22</v>
      </c>
      <c r="S26" s="41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</row>
    <row r="27" spans="1:49" ht="28.8">
      <c r="A27" s="136">
        <f t="shared" si="0"/>
        <v>24</v>
      </c>
      <c r="B27" s="8" t="s">
        <v>9</v>
      </c>
      <c r="C27" s="3" t="s">
        <v>673</v>
      </c>
      <c r="D27" s="164" t="s">
        <v>672</v>
      </c>
      <c r="E27" s="160" t="s">
        <v>676</v>
      </c>
      <c r="F27" s="160">
        <v>7</v>
      </c>
      <c r="G27" s="16" t="s">
        <v>58</v>
      </c>
      <c r="H27" s="60">
        <v>42</v>
      </c>
      <c r="I27" s="19">
        <v>53059.95</v>
      </c>
      <c r="J27" s="19">
        <v>16952.16</v>
      </c>
      <c r="K27" s="55">
        <v>1995214.2</v>
      </c>
      <c r="L27" s="18">
        <v>39651</v>
      </c>
      <c r="M27" s="40" t="s">
        <v>11</v>
      </c>
      <c r="N27" s="131"/>
      <c r="O27" s="131"/>
      <c r="P27" s="42"/>
      <c r="Q27" s="173"/>
      <c r="R27" s="131" t="s">
        <v>22</v>
      </c>
      <c r="S27" s="41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</row>
    <row r="28" spans="1:49" ht="28.8">
      <c r="A28" s="136">
        <f t="shared" si="0"/>
        <v>25</v>
      </c>
      <c r="B28" s="8" t="s">
        <v>9</v>
      </c>
      <c r="C28" s="3" t="s">
        <v>673</v>
      </c>
      <c r="D28" s="164" t="s">
        <v>672</v>
      </c>
      <c r="E28" s="160" t="s">
        <v>677</v>
      </c>
      <c r="F28" s="160">
        <v>3</v>
      </c>
      <c r="G28" s="16" t="s">
        <v>59</v>
      </c>
      <c r="H28" s="60">
        <v>42.7</v>
      </c>
      <c r="I28" s="19">
        <v>51626.53</v>
      </c>
      <c r="J28" s="19">
        <v>16252.13</v>
      </c>
      <c r="K28" s="55">
        <v>2028467.77</v>
      </c>
      <c r="L28" s="28">
        <v>39651</v>
      </c>
      <c r="M28" s="40" t="s">
        <v>11</v>
      </c>
      <c r="N28" s="131"/>
      <c r="O28" s="131"/>
      <c r="P28" s="42"/>
      <c r="Q28" s="173"/>
      <c r="R28" s="131" t="s">
        <v>22</v>
      </c>
      <c r="S28" s="41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</row>
    <row r="29" spans="1:49" ht="28.8">
      <c r="A29" s="136">
        <f t="shared" si="0"/>
        <v>26</v>
      </c>
      <c r="B29" s="8" t="s">
        <v>9</v>
      </c>
      <c r="C29" s="3" t="s">
        <v>673</v>
      </c>
      <c r="D29" s="164" t="s">
        <v>672</v>
      </c>
      <c r="E29" s="160" t="s">
        <v>678</v>
      </c>
      <c r="F29" s="160">
        <v>7</v>
      </c>
      <c r="G29" s="9"/>
      <c r="H29" s="40"/>
      <c r="I29" s="19">
        <v>65769.75</v>
      </c>
      <c r="J29" s="29">
        <v>21126.07</v>
      </c>
      <c r="K29" s="56"/>
      <c r="L29" s="41"/>
      <c r="M29" s="40" t="s">
        <v>11</v>
      </c>
      <c r="N29" s="131"/>
      <c r="O29" s="131"/>
      <c r="P29" s="42"/>
      <c r="Q29" s="173"/>
      <c r="R29" s="131" t="s">
        <v>22</v>
      </c>
      <c r="S29" s="41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</row>
    <row r="30" spans="1:49" ht="28.8">
      <c r="A30" s="136">
        <f t="shared" si="0"/>
        <v>27</v>
      </c>
      <c r="B30" s="8" t="s">
        <v>9</v>
      </c>
      <c r="C30" s="3" t="s">
        <v>673</v>
      </c>
      <c r="D30" s="164" t="s">
        <v>672</v>
      </c>
      <c r="E30" s="160">
        <v>12</v>
      </c>
      <c r="F30" s="160">
        <v>7</v>
      </c>
      <c r="G30" s="9" t="s">
        <v>60</v>
      </c>
      <c r="H30" s="62">
        <v>51.7</v>
      </c>
      <c r="I30" s="19">
        <v>71364.070000000007</v>
      </c>
      <c r="J30" s="19">
        <v>13788.72</v>
      </c>
      <c r="K30" s="53">
        <v>2173411.65</v>
      </c>
      <c r="L30" s="27">
        <v>39651</v>
      </c>
      <c r="M30" s="40" t="s">
        <v>11</v>
      </c>
      <c r="N30" s="131"/>
      <c r="O30" s="131"/>
      <c r="P30" s="42"/>
      <c r="Q30" s="173"/>
      <c r="R30" s="131" t="s">
        <v>22</v>
      </c>
      <c r="S30" s="41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</row>
    <row r="31" spans="1:49" ht="28.8">
      <c r="A31" s="136">
        <f t="shared" si="0"/>
        <v>28</v>
      </c>
      <c r="B31" s="8" t="s">
        <v>9</v>
      </c>
      <c r="C31" s="3" t="s">
        <v>673</v>
      </c>
      <c r="D31" s="164" t="s">
        <v>672</v>
      </c>
      <c r="E31" s="160">
        <v>12</v>
      </c>
      <c r="F31" s="160">
        <v>36</v>
      </c>
      <c r="G31" s="16" t="s">
        <v>61</v>
      </c>
      <c r="H31" s="60">
        <v>51.6</v>
      </c>
      <c r="I31" s="29">
        <v>71088</v>
      </c>
      <c r="J31" s="29">
        <v>13735.37</v>
      </c>
      <c r="K31" s="49">
        <v>2102044.6800000002</v>
      </c>
      <c r="L31" s="28">
        <v>39651</v>
      </c>
      <c r="M31" s="40" t="s">
        <v>11</v>
      </c>
      <c r="N31" s="131"/>
      <c r="O31" s="131"/>
      <c r="P31" s="42"/>
      <c r="Q31" s="173"/>
      <c r="R31" s="131" t="s">
        <v>22</v>
      </c>
      <c r="S31" s="41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</row>
    <row r="32" spans="1:49" ht="28.8">
      <c r="A32" s="136">
        <f t="shared" si="0"/>
        <v>29</v>
      </c>
      <c r="B32" s="8" t="s">
        <v>9</v>
      </c>
      <c r="C32" s="3" t="s">
        <v>673</v>
      </c>
      <c r="D32" s="164" t="s">
        <v>672</v>
      </c>
      <c r="E32" s="160">
        <v>12</v>
      </c>
      <c r="F32" s="160">
        <v>46</v>
      </c>
      <c r="G32" s="16" t="s">
        <v>62</v>
      </c>
      <c r="H32" s="60">
        <v>51.9</v>
      </c>
      <c r="I32" s="19">
        <v>71640.14</v>
      </c>
      <c r="J32" s="19">
        <v>13842.05</v>
      </c>
      <c r="K32" s="50">
        <v>2003523.21</v>
      </c>
      <c r="L32" s="18">
        <v>39651</v>
      </c>
      <c r="M32" s="40" t="s">
        <v>11</v>
      </c>
      <c r="N32" s="131"/>
      <c r="O32" s="131"/>
      <c r="P32" s="42"/>
      <c r="Q32" s="173"/>
      <c r="R32" s="131" t="s">
        <v>22</v>
      </c>
      <c r="S32" s="41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</row>
    <row r="33" spans="1:49" ht="28.8">
      <c r="A33" s="136">
        <f t="shared" si="0"/>
        <v>30</v>
      </c>
      <c r="B33" s="8" t="s">
        <v>9</v>
      </c>
      <c r="C33" s="3" t="s">
        <v>673</v>
      </c>
      <c r="D33" s="164" t="s">
        <v>672</v>
      </c>
      <c r="E33" s="160">
        <v>12</v>
      </c>
      <c r="F33" s="160">
        <v>52</v>
      </c>
      <c r="G33" s="16" t="s">
        <v>63</v>
      </c>
      <c r="H33" s="60">
        <v>51</v>
      </c>
      <c r="I33" s="19">
        <v>70397.820000000007</v>
      </c>
      <c r="J33" s="19">
        <v>13602.02</v>
      </c>
      <c r="K33" s="50">
        <v>2143984.41</v>
      </c>
      <c r="L33" s="18">
        <v>39651</v>
      </c>
      <c r="M33" s="40" t="s">
        <v>11</v>
      </c>
      <c r="N33" s="131"/>
      <c r="O33" s="131"/>
      <c r="P33" s="42"/>
      <c r="Q33" s="173"/>
      <c r="R33" s="131" t="s">
        <v>22</v>
      </c>
      <c r="S33" s="41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</row>
    <row r="34" spans="1:49" ht="28.8">
      <c r="A34" s="136">
        <f t="shared" si="0"/>
        <v>31</v>
      </c>
      <c r="B34" s="8" t="s">
        <v>9</v>
      </c>
      <c r="C34" s="3" t="s">
        <v>673</v>
      </c>
      <c r="D34" s="164" t="s">
        <v>672</v>
      </c>
      <c r="E34" s="166">
        <v>12</v>
      </c>
      <c r="F34" s="166">
        <v>54</v>
      </c>
      <c r="G34" s="132" t="s">
        <v>65</v>
      </c>
      <c r="H34" s="64">
        <v>51.7</v>
      </c>
      <c r="I34" s="19">
        <v>71364.06</v>
      </c>
      <c r="J34" s="19">
        <v>13788.68</v>
      </c>
      <c r="K34" s="55">
        <v>2173411.65</v>
      </c>
      <c r="L34" s="28">
        <v>39651</v>
      </c>
      <c r="M34" s="40" t="s">
        <v>11</v>
      </c>
      <c r="N34" s="131"/>
      <c r="O34" s="131"/>
      <c r="P34" s="42"/>
      <c r="Q34" s="173"/>
      <c r="R34" s="131" t="s">
        <v>22</v>
      </c>
      <c r="S34" s="41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</row>
    <row r="35" spans="1:49" ht="28.8">
      <c r="A35" s="136">
        <f t="shared" si="0"/>
        <v>32</v>
      </c>
      <c r="B35" s="8" t="s">
        <v>9</v>
      </c>
      <c r="C35" s="3" t="s">
        <v>673</v>
      </c>
      <c r="D35" s="164" t="s">
        <v>672</v>
      </c>
      <c r="E35" s="160">
        <v>14</v>
      </c>
      <c r="F35" s="160">
        <v>2</v>
      </c>
      <c r="G35" s="16" t="s">
        <v>66</v>
      </c>
      <c r="H35" s="60">
        <v>55.3</v>
      </c>
      <c r="I35" s="19">
        <v>85177.46</v>
      </c>
      <c r="J35" s="19">
        <v>14239.27</v>
      </c>
      <c r="K35" s="50">
        <v>2066691.51</v>
      </c>
      <c r="L35" s="18">
        <v>39651</v>
      </c>
      <c r="M35" s="40" t="s">
        <v>11</v>
      </c>
      <c r="N35" s="131"/>
      <c r="O35" s="131"/>
      <c r="P35" s="42"/>
      <c r="Q35" s="173"/>
      <c r="R35" s="131" t="s">
        <v>22</v>
      </c>
      <c r="S35" s="41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</row>
    <row r="36" spans="1:49" s="151" customFormat="1" ht="28.8">
      <c r="A36" s="136">
        <f t="shared" si="0"/>
        <v>33</v>
      </c>
      <c r="B36" s="8" t="s">
        <v>9</v>
      </c>
      <c r="C36" s="3" t="s">
        <v>673</v>
      </c>
      <c r="D36" s="164" t="s">
        <v>672</v>
      </c>
      <c r="E36" s="160">
        <v>14</v>
      </c>
      <c r="F36" s="160">
        <v>3</v>
      </c>
      <c r="G36" s="16" t="s">
        <v>67</v>
      </c>
      <c r="H36" s="60">
        <v>53</v>
      </c>
      <c r="I36" s="19">
        <v>81634.820000000007</v>
      </c>
      <c r="J36" s="19">
        <v>13647.04</v>
      </c>
      <c r="K36" s="49">
        <v>2045987.09</v>
      </c>
      <c r="L36" s="28">
        <v>39651</v>
      </c>
      <c r="M36" s="40" t="s">
        <v>11</v>
      </c>
      <c r="N36" s="131"/>
      <c r="O36" s="131"/>
      <c r="P36" s="42"/>
      <c r="Q36" s="173"/>
      <c r="R36" s="131" t="s">
        <v>22</v>
      </c>
      <c r="S36" s="41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</row>
    <row r="37" spans="1:49" ht="28.8">
      <c r="A37" s="136">
        <f t="shared" si="0"/>
        <v>34</v>
      </c>
      <c r="B37" s="8" t="s">
        <v>9</v>
      </c>
      <c r="C37" s="3" t="s">
        <v>673</v>
      </c>
      <c r="D37" s="164" t="s">
        <v>672</v>
      </c>
      <c r="E37" s="160">
        <v>14</v>
      </c>
      <c r="F37" s="160">
        <v>7</v>
      </c>
      <c r="G37" s="16" t="s">
        <v>68</v>
      </c>
      <c r="H37" s="60">
        <v>52</v>
      </c>
      <c r="I37" s="19">
        <v>80094.539999999994</v>
      </c>
      <c r="J37" s="19">
        <v>13389.55</v>
      </c>
      <c r="K37" s="50">
        <v>2186023.3199999998</v>
      </c>
      <c r="L37" s="18">
        <v>39651</v>
      </c>
      <c r="M37" s="40" t="s">
        <v>11</v>
      </c>
      <c r="N37" s="131"/>
      <c r="O37" s="131"/>
      <c r="P37" s="42"/>
      <c r="Q37" s="173"/>
      <c r="R37" s="131" t="s">
        <v>22</v>
      </c>
      <c r="S37" s="41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</row>
    <row r="38" spans="1:49" s="151" customFormat="1" ht="28.8">
      <c r="A38" s="136">
        <f t="shared" si="0"/>
        <v>35</v>
      </c>
      <c r="B38" s="8" t="s">
        <v>9</v>
      </c>
      <c r="C38" s="3" t="s">
        <v>673</v>
      </c>
      <c r="D38" s="164" t="s">
        <v>672</v>
      </c>
      <c r="E38" s="160">
        <v>14</v>
      </c>
      <c r="F38" s="160">
        <v>11</v>
      </c>
      <c r="G38" s="16" t="s">
        <v>69</v>
      </c>
      <c r="H38" s="60">
        <v>55.1</v>
      </c>
      <c r="I38" s="19">
        <v>84869.41</v>
      </c>
      <c r="J38" s="19">
        <v>14187.79</v>
      </c>
      <c r="K38" s="50">
        <v>2242469.7200000002</v>
      </c>
      <c r="L38" s="18">
        <v>39651</v>
      </c>
      <c r="M38" s="40" t="s">
        <v>11</v>
      </c>
      <c r="N38" s="131"/>
      <c r="O38" s="131"/>
      <c r="P38" s="42"/>
      <c r="Q38" s="173"/>
      <c r="R38" s="131" t="s">
        <v>22</v>
      </c>
      <c r="S38" s="41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</row>
    <row r="39" spans="1:49" ht="28.8">
      <c r="A39" s="136">
        <f t="shared" si="0"/>
        <v>36</v>
      </c>
      <c r="B39" s="8" t="s">
        <v>9</v>
      </c>
      <c r="C39" s="3" t="s">
        <v>673</v>
      </c>
      <c r="D39" s="164" t="s">
        <v>672</v>
      </c>
      <c r="E39" s="160">
        <v>14</v>
      </c>
      <c r="F39" s="160">
        <v>12</v>
      </c>
      <c r="G39" s="16" t="s">
        <v>82</v>
      </c>
      <c r="H39" s="40">
        <v>52.4</v>
      </c>
      <c r="I39" s="19">
        <v>80710.649999999994</v>
      </c>
      <c r="J39" s="19">
        <v>13492.56</v>
      </c>
      <c r="K39" s="68">
        <v>2202838.88</v>
      </c>
      <c r="L39" s="18">
        <v>39651</v>
      </c>
      <c r="M39" s="40" t="s">
        <v>11</v>
      </c>
      <c r="N39" s="131"/>
      <c r="O39" s="131"/>
      <c r="P39" s="42"/>
      <c r="Q39" s="173"/>
      <c r="R39" s="131" t="s">
        <v>22</v>
      </c>
      <c r="S39" s="41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</row>
    <row r="40" spans="1:49" s="151" customFormat="1" ht="28.8">
      <c r="A40" s="136">
        <f t="shared" si="0"/>
        <v>37</v>
      </c>
      <c r="B40" s="8" t="s">
        <v>9</v>
      </c>
      <c r="C40" s="3" t="s">
        <v>673</v>
      </c>
      <c r="D40" s="164" t="s">
        <v>672</v>
      </c>
      <c r="E40" s="160">
        <v>14</v>
      </c>
      <c r="F40" s="160">
        <v>48</v>
      </c>
      <c r="G40" s="16" t="s">
        <v>83</v>
      </c>
      <c r="H40" s="40">
        <v>52</v>
      </c>
      <c r="I40" s="19">
        <v>80094.539999999994</v>
      </c>
      <c r="J40" s="19">
        <v>13389.55</v>
      </c>
      <c r="K40" s="68">
        <v>2007383.56</v>
      </c>
      <c r="L40" s="18">
        <v>39651</v>
      </c>
      <c r="M40" s="40" t="s">
        <v>11</v>
      </c>
      <c r="N40" s="131"/>
      <c r="O40" s="131"/>
      <c r="P40" s="42"/>
      <c r="Q40" s="173"/>
      <c r="R40" s="131" t="s">
        <v>22</v>
      </c>
      <c r="S40" s="41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</row>
    <row r="41" spans="1:49" ht="28.8">
      <c r="A41" s="136">
        <f t="shared" ref="A41:A69" si="1">A40+1</f>
        <v>38</v>
      </c>
      <c r="B41" s="8" t="s">
        <v>9</v>
      </c>
      <c r="C41" s="3" t="s">
        <v>673</v>
      </c>
      <c r="D41" s="164" t="s">
        <v>672</v>
      </c>
      <c r="E41" s="160">
        <v>14</v>
      </c>
      <c r="F41" s="160">
        <v>51</v>
      </c>
      <c r="G41" s="45" t="s">
        <v>84</v>
      </c>
      <c r="H41" s="40">
        <v>51.9</v>
      </c>
      <c r="I41" s="19">
        <v>79940.509999999995</v>
      </c>
      <c r="J41" s="29">
        <v>13363.8</v>
      </c>
      <c r="K41" s="68">
        <v>2181819.4300000002</v>
      </c>
      <c r="L41" s="18">
        <v>39651</v>
      </c>
      <c r="M41" s="40" t="s">
        <v>11</v>
      </c>
      <c r="N41" s="131"/>
      <c r="O41" s="131"/>
      <c r="P41" s="42"/>
      <c r="Q41" s="173"/>
      <c r="R41" s="131" t="s">
        <v>22</v>
      </c>
      <c r="S41" s="41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</row>
    <row r="42" spans="1:49" ht="28.8">
      <c r="A42" s="136">
        <f t="shared" si="1"/>
        <v>39</v>
      </c>
      <c r="B42" s="8" t="s">
        <v>9</v>
      </c>
      <c r="C42" s="3" t="s">
        <v>673</v>
      </c>
      <c r="D42" s="164" t="s">
        <v>682</v>
      </c>
      <c r="E42" s="160" t="s">
        <v>679</v>
      </c>
      <c r="F42" s="160">
        <v>6</v>
      </c>
      <c r="G42" s="16" t="s">
        <v>85</v>
      </c>
      <c r="H42" s="40">
        <v>52.5</v>
      </c>
      <c r="I42" s="19">
        <v>73878.45</v>
      </c>
      <c r="J42" s="19">
        <v>8434.36</v>
      </c>
      <c r="K42" s="68">
        <v>2331560.7000000002</v>
      </c>
      <c r="L42" s="18">
        <v>39651</v>
      </c>
      <c r="M42" s="40" t="s">
        <v>11</v>
      </c>
      <c r="N42" s="131"/>
      <c r="O42" s="131"/>
      <c r="P42" s="42"/>
      <c r="Q42" s="173"/>
      <c r="R42" s="131" t="s">
        <v>22</v>
      </c>
      <c r="S42" s="41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</row>
    <row r="43" spans="1:49" ht="28.8">
      <c r="A43" s="136">
        <f t="shared" si="1"/>
        <v>40</v>
      </c>
      <c r="B43" s="8" t="s">
        <v>9</v>
      </c>
      <c r="C43" s="3" t="s">
        <v>681</v>
      </c>
      <c r="D43" s="164" t="s">
        <v>680</v>
      </c>
      <c r="E43" s="160">
        <v>93</v>
      </c>
      <c r="F43" s="160">
        <v>2</v>
      </c>
      <c r="G43" s="16" t="s">
        <v>86</v>
      </c>
      <c r="H43" s="40">
        <v>36.799999999999997</v>
      </c>
      <c r="I43" s="19">
        <v>36078.19</v>
      </c>
      <c r="J43" s="19">
        <v>16819.54</v>
      </c>
      <c r="K43" s="68">
        <v>1748187.68</v>
      </c>
      <c r="L43" s="18">
        <v>39651</v>
      </c>
      <c r="M43" s="40" t="s">
        <v>11</v>
      </c>
      <c r="N43" s="131"/>
      <c r="O43" s="131"/>
      <c r="P43" s="42"/>
      <c r="Q43" s="173"/>
      <c r="R43" s="131" t="s">
        <v>22</v>
      </c>
      <c r="S43" s="41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</row>
    <row r="44" spans="1:49" s="151" customFormat="1" ht="28.8">
      <c r="A44" s="136">
        <f t="shared" si="1"/>
        <v>41</v>
      </c>
      <c r="B44" s="8" t="s">
        <v>9</v>
      </c>
      <c r="C44" s="3" t="s">
        <v>681</v>
      </c>
      <c r="D44" s="164" t="s">
        <v>680</v>
      </c>
      <c r="E44" s="160">
        <v>98</v>
      </c>
      <c r="F44" s="160">
        <v>7</v>
      </c>
      <c r="G44" s="16" t="s">
        <v>87</v>
      </c>
      <c r="H44" s="40">
        <v>46.2</v>
      </c>
      <c r="I44" s="19">
        <v>44934.16</v>
      </c>
      <c r="J44" s="19">
        <v>15696.09</v>
      </c>
      <c r="K44" s="68">
        <v>2194735.62</v>
      </c>
      <c r="L44" s="18">
        <v>39651</v>
      </c>
      <c r="M44" s="40" t="s">
        <v>11</v>
      </c>
      <c r="N44" s="131"/>
      <c r="O44" s="131"/>
      <c r="P44" s="42"/>
      <c r="Q44" s="173"/>
      <c r="R44" s="131" t="s">
        <v>22</v>
      </c>
      <c r="S44" s="41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</row>
    <row r="45" spans="1:49" ht="28.8">
      <c r="A45" s="136">
        <f t="shared" si="1"/>
        <v>42</v>
      </c>
      <c r="B45" s="8" t="s">
        <v>9</v>
      </c>
      <c r="C45" s="3" t="s">
        <v>681</v>
      </c>
      <c r="D45" s="164" t="s">
        <v>680</v>
      </c>
      <c r="E45" s="160">
        <v>110</v>
      </c>
      <c r="F45" s="160">
        <v>4</v>
      </c>
      <c r="G45" s="16" t="s">
        <v>88</v>
      </c>
      <c r="H45" s="40">
        <v>31.7</v>
      </c>
      <c r="I45" s="19">
        <v>41660.78</v>
      </c>
      <c r="J45" s="19">
        <v>11079.12</v>
      </c>
      <c r="K45" s="68">
        <v>1648392.71</v>
      </c>
      <c r="L45" s="18">
        <v>39651</v>
      </c>
      <c r="M45" s="40" t="s">
        <v>11</v>
      </c>
      <c r="N45" s="131"/>
      <c r="O45" s="131"/>
      <c r="P45" s="42"/>
      <c r="Q45" s="173"/>
      <c r="R45" s="131" t="s">
        <v>22</v>
      </c>
      <c r="S45" s="41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</row>
    <row r="46" spans="1:49" s="151" customFormat="1" ht="28.8">
      <c r="A46" s="136">
        <f t="shared" si="1"/>
        <v>43</v>
      </c>
      <c r="B46" s="8" t="s">
        <v>9</v>
      </c>
      <c r="C46" s="3" t="s">
        <v>681</v>
      </c>
      <c r="D46" s="164" t="s">
        <v>682</v>
      </c>
      <c r="E46" s="160" t="s">
        <v>679</v>
      </c>
      <c r="F46" s="160">
        <v>14</v>
      </c>
      <c r="G46" s="16" t="s">
        <v>89</v>
      </c>
      <c r="H46" s="40">
        <v>55.4</v>
      </c>
      <c r="I46" s="29">
        <v>77871.5</v>
      </c>
      <c r="J46" s="29">
        <v>8890.24</v>
      </c>
      <c r="K46" s="50">
        <v>2381884.77</v>
      </c>
      <c r="L46" s="18">
        <v>39651</v>
      </c>
      <c r="M46" s="40" t="s">
        <v>11</v>
      </c>
      <c r="N46" s="131"/>
      <c r="O46" s="131"/>
      <c r="P46" s="42"/>
      <c r="Q46" s="173"/>
      <c r="R46" s="131" t="s">
        <v>22</v>
      </c>
      <c r="S46" s="41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</row>
    <row r="47" spans="1:49" s="151" customFormat="1" ht="28.8">
      <c r="A47" s="136">
        <f t="shared" si="1"/>
        <v>44</v>
      </c>
      <c r="B47" s="8" t="s">
        <v>9</v>
      </c>
      <c r="C47" s="3" t="s">
        <v>681</v>
      </c>
      <c r="D47" s="164" t="s">
        <v>682</v>
      </c>
      <c r="E47" s="160" t="s">
        <v>679</v>
      </c>
      <c r="F47" s="160">
        <v>18</v>
      </c>
      <c r="G47" s="45" t="s">
        <v>90</v>
      </c>
      <c r="H47" s="40">
        <v>53.1</v>
      </c>
      <c r="I47" s="19">
        <v>73878.45</v>
      </c>
      <c r="J47" s="19">
        <v>8434.36</v>
      </c>
      <c r="K47" s="20">
        <v>2165496.59</v>
      </c>
      <c r="L47" s="18">
        <v>39651</v>
      </c>
      <c r="M47" s="40" t="s">
        <v>11</v>
      </c>
      <c r="N47" s="131"/>
      <c r="O47" s="131"/>
      <c r="P47" s="42"/>
      <c r="Q47" s="173"/>
      <c r="R47" s="131" t="s">
        <v>22</v>
      </c>
      <c r="S47" s="41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</row>
    <row r="48" spans="1:49" ht="28.8">
      <c r="A48" s="136">
        <f t="shared" si="1"/>
        <v>45</v>
      </c>
      <c r="B48" s="8" t="s">
        <v>9</v>
      </c>
      <c r="C48" s="3" t="s">
        <v>681</v>
      </c>
      <c r="D48" s="164" t="s">
        <v>683</v>
      </c>
      <c r="E48" s="160">
        <v>21</v>
      </c>
      <c r="F48" s="160">
        <v>2</v>
      </c>
      <c r="G48" s="9" t="s">
        <v>775</v>
      </c>
      <c r="H48" s="41"/>
      <c r="I48" s="29">
        <v>58482.7</v>
      </c>
      <c r="J48" s="29">
        <v>58482.7</v>
      </c>
      <c r="K48" s="41"/>
      <c r="L48" s="18">
        <v>39651</v>
      </c>
      <c r="M48" s="40" t="s">
        <v>11</v>
      </c>
      <c r="N48" s="131"/>
      <c r="O48" s="131"/>
      <c r="P48" s="42"/>
      <c r="Q48" s="173"/>
      <c r="R48" s="131" t="s">
        <v>22</v>
      </c>
      <c r="S48" s="41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</row>
    <row r="49" spans="1:49" ht="28.8">
      <c r="A49" s="136">
        <f t="shared" si="1"/>
        <v>46</v>
      </c>
      <c r="B49" s="8" t="s">
        <v>9</v>
      </c>
      <c r="C49" s="3" t="s">
        <v>681</v>
      </c>
      <c r="D49" s="164" t="s">
        <v>683</v>
      </c>
      <c r="E49" s="160">
        <v>21</v>
      </c>
      <c r="F49" s="160">
        <v>3</v>
      </c>
      <c r="G49" s="9" t="s">
        <v>776</v>
      </c>
      <c r="H49" s="40">
        <v>108.2</v>
      </c>
      <c r="I49" s="19">
        <v>54262.74</v>
      </c>
      <c r="J49" s="19">
        <v>54262.74</v>
      </c>
      <c r="K49" s="41" t="s">
        <v>503</v>
      </c>
      <c r="L49" s="18">
        <v>39651</v>
      </c>
      <c r="M49" s="40" t="s">
        <v>11</v>
      </c>
      <c r="N49" s="131"/>
      <c r="O49" s="131"/>
      <c r="P49" s="42"/>
      <c r="Q49" s="173"/>
      <c r="R49" s="131" t="s">
        <v>22</v>
      </c>
      <c r="S49" s="41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</row>
    <row r="50" spans="1:49" s="151" customFormat="1" ht="28.8">
      <c r="A50" s="136">
        <f t="shared" si="1"/>
        <v>47</v>
      </c>
      <c r="B50" s="8" t="s">
        <v>9</v>
      </c>
      <c r="C50" s="3" t="s">
        <v>681</v>
      </c>
      <c r="D50" s="164" t="s">
        <v>684</v>
      </c>
      <c r="E50" s="160">
        <v>33</v>
      </c>
      <c r="F50" s="160">
        <v>5</v>
      </c>
      <c r="G50" s="16" t="s">
        <v>91</v>
      </c>
      <c r="H50" s="60">
        <v>54.2</v>
      </c>
      <c r="I50" s="19">
        <v>23548.37</v>
      </c>
      <c r="J50" s="19">
        <v>23548.37</v>
      </c>
      <c r="K50" s="17">
        <v>1532171.67</v>
      </c>
      <c r="L50" s="18">
        <v>39651</v>
      </c>
      <c r="M50" s="40" t="s">
        <v>11</v>
      </c>
      <c r="N50" s="131"/>
      <c r="O50" s="131"/>
      <c r="P50" s="42"/>
      <c r="Q50" s="173"/>
      <c r="R50" s="131" t="s">
        <v>22</v>
      </c>
      <c r="S50" s="41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</row>
    <row r="51" spans="1:49" ht="28.8">
      <c r="A51" s="136">
        <f t="shared" si="1"/>
        <v>48</v>
      </c>
      <c r="B51" s="8" t="s">
        <v>9</v>
      </c>
      <c r="C51" s="3" t="s">
        <v>681</v>
      </c>
      <c r="D51" s="164" t="s">
        <v>684</v>
      </c>
      <c r="E51" s="160">
        <v>48</v>
      </c>
      <c r="F51" s="160">
        <v>1</v>
      </c>
      <c r="G51" s="45" t="s">
        <v>92</v>
      </c>
      <c r="H51" s="40">
        <v>35.700000000000003</v>
      </c>
      <c r="I51" s="19">
        <v>31779.74</v>
      </c>
      <c r="J51" s="19">
        <v>31779.74</v>
      </c>
      <c r="K51" s="67">
        <v>1009197.95</v>
      </c>
      <c r="L51" s="18">
        <v>39651</v>
      </c>
      <c r="M51" s="40" t="s">
        <v>11</v>
      </c>
      <c r="N51" s="131"/>
      <c r="O51" s="131"/>
      <c r="P51" s="42"/>
      <c r="Q51" s="173"/>
      <c r="R51" s="131" t="s">
        <v>22</v>
      </c>
      <c r="S51" s="41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</row>
    <row r="52" spans="1:49" ht="28.8">
      <c r="A52" s="136">
        <f t="shared" si="1"/>
        <v>49</v>
      </c>
      <c r="B52" s="8" t="s">
        <v>9</v>
      </c>
      <c r="C52" s="3" t="s">
        <v>681</v>
      </c>
      <c r="D52" s="164" t="s">
        <v>684</v>
      </c>
      <c r="E52" s="160">
        <v>52</v>
      </c>
      <c r="F52" s="160">
        <v>3</v>
      </c>
      <c r="G52" s="41"/>
      <c r="H52" s="41"/>
      <c r="I52" s="19">
        <v>32712.38</v>
      </c>
      <c r="J52" s="19">
        <v>32712.38</v>
      </c>
      <c r="K52" s="41"/>
      <c r="L52" s="18">
        <v>39651</v>
      </c>
      <c r="M52" s="40" t="s">
        <v>11</v>
      </c>
      <c r="N52" s="131"/>
      <c r="O52" s="131"/>
      <c r="P52" s="42"/>
      <c r="Q52" s="173"/>
      <c r="R52" s="131" t="s">
        <v>22</v>
      </c>
      <c r="S52" s="41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</row>
    <row r="53" spans="1:49" ht="28.8">
      <c r="A53" s="136">
        <f t="shared" si="1"/>
        <v>50</v>
      </c>
      <c r="B53" s="8" t="s">
        <v>9</v>
      </c>
      <c r="C53" s="3" t="s">
        <v>681</v>
      </c>
      <c r="D53" s="164" t="s">
        <v>684</v>
      </c>
      <c r="E53" s="160">
        <v>52</v>
      </c>
      <c r="F53" s="160">
        <v>4</v>
      </c>
      <c r="G53" s="41"/>
      <c r="H53" s="41"/>
      <c r="I53" s="19">
        <v>53007.76</v>
      </c>
      <c r="J53" s="19">
        <v>53007.76</v>
      </c>
      <c r="K53" s="41"/>
      <c r="L53" s="18">
        <v>39651</v>
      </c>
      <c r="M53" s="40" t="s">
        <v>11</v>
      </c>
      <c r="N53" s="131"/>
      <c r="O53" s="131"/>
      <c r="P53" s="42"/>
      <c r="Q53" s="173"/>
      <c r="R53" s="131" t="s">
        <v>22</v>
      </c>
      <c r="S53" s="41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</row>
    <row r="54" spans="1:49" ht="28.8">
      <c r="A54" s="136">
        <f t="shared" si="1"/>
        <v>51</v>
      </c>
      <c r="B54" s="8" t="s">
        <v>9</v>
      </c>
      <c r="C54" s="3" t="s">
        <v>681</v>
      </c>
      <c r="D54" s="164" t="s">
        <v>684</v>
      </c>
      <c r="E54" s="160">
        <v>92</v>
      </c>
      <c r="F54" s="160">
        <v>4</v>
      </c>
      <c r="G54" s="45" t="s">
        <v>93</v>
      </c>
      <c r="H54" s="40">
        <v>64.7</v>
      </c>
      <c r="I54" s="19">
        <v>13254.66</v>
      </c>
      <c r="J54" s="19">
        <v>13254.66</v>
      </c>
      <c r="K54" s="17">
        <v>2534272.4700000002</v>
      </c>
      <c r="L54" s="18">
        <v>39651</v>
      </c>
      <c r="M54" s="40" t="s">
        <v>11</v>
      </c>
      <c r="N54" s="131"/>
      <c r="O54" s="131"/>
      <c r="P54" s="42"/>
      <c r="Q54" s="173"/>
      <c r="R54" s="131" t="s">
        <v>22</v>
      </c>
      <c r="S54" s="41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</row>
    <row r="55" spans="1:49" s="151" customFormat="1" ht="28.8">
      <c r="A55" s="136">
        <f t="shared" si="1"/>
        <v>52</v>
      </c>
      <c r="B55" s="8" t="s">
        <v>9</v>
      </c>
      <c r="C55" s="3" t="s">
        <v>681</v>
      </c>
      <c r="D55" s="164" t="s">
        <v>684</v>
      </c>
      <c r="E55" s="160">
        <v>97</v>
      </c>
      <c r="F55" s="160">
        <v>10</v>
      </c>
      <c r="G55" s="16" t="s">
        <v>94</v>
      </c>
      <c r="H55" s="40">
        <v>24.3</v>
      </c>
      <c r="I55" s="19">
        <v>13317.18</v>
      </c>
      <c r="J55" s="19">
        <v>13317.18</v>
      </c>
      <c r="K55" s="17">
        <v>751926.81</v>
      </c>
      <c r="L55" s="18">
        <v>39651</v>
      </c>
      <c r="M55" s="40" t="s">
        <v>11</v>
      </c>
      <c r="N55" s="131"/>
      <c r="O55" s="131"/>
      <c r="P55" s="42"/>
      <c r="Q55" s="173"/>
      <c r="R55" s="131" t="s">
        <v>22</v>
      </c>
      <c r="S55" s="41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</row>
    <row r="56" spans="1:49" s="151" customFormat="1" ht="28.8">
      <c r="A56" s="136">
        <f t="shared" si="1"/>
        <v>53</v>
      </c>
      <c r="B56" s="8" t="s">
        <v>9</v>
      </c>
      <c r="C56" s="3" t="s">
        <v>681</v>
      </c>
      <c r="D56" s="164" t="s">
        <v>684</v>
      </c>
      <c r="E56" s="160">
        <v>108</v>
      </c>
      <c r="F56" s="160">
        <v>1</v>
      </c>
      <c r="G56" s="47" t="s">
        <v>95</v>
      </c>
      <c r="H56" s="60">
        <v>60.3</v>
      </c>
      <c r="I56" s="19">
        <v>21873.61</v>
      </c>
      <c r="J56" s="19">
        <v>21873.61</v>
      </c>
      <c r="K56" s="68">
        <v>1641992.52</v>
      </c>
      <c r="L56" s="18">
        <v>39651</v>
      </c>
      <c r="M56" s="40" t="s">
        <v>11</v>
      </c>
      <c r="N56" s="131"/>
      <c r="O56" s="131"/>
      <c r="P56" s="42"/>
      <c r="Q56" s="173"/>
      <c r="R56" s="131" t="s">
        <v>22</v>
      </c>
      <c r="S56" s="40" t="s">
        <v>458</v>
      </c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</row>
    <row r="57" spans="1:49" ht="28.8">
      <c r="A57" s="136">
        <f t="shared" si="1"/>
        <v>54</v>
      </c>
      <c r="B57" s="8" t="s">
        <v>9</v>
      </c>
      <c r="C57" s="3" t="s">
        <v>681</v>
      </c>
      <c r="D57" s="164" t="s">
        <v>685</v>
      </c>
      <c r="E57" s="160">
        <v>87</v>
      </c>
      <c r="F57" s="160">
        <v>8</v>
      </c>
      <c r="G57" s="16" t="s">
        <v>96</v>
      </c>
      <c r="H57" s="40">
        <v>33</v>
      </c>
      <c r="I57" s="19">
        <v>14146.94</v>
      </c>
      <c r="J57" s="19">
        <v>14146.94</v>
      </c>
      <c r="K57" s="67">
        <v>1021135.17</v>
      </c>
      <c r="L57" s="18">
        <v>39651</v>
      </c>
      <c r="M57" s="40" t="s">
        <v>11</v>
      </c>
      <c r="N57" s="131"/>
      <c r="O57" s="131"/>
      <c r="P57" s="42"/>
      <c r="Q57" s="173"/>
      <c r="R57" s="131" t="s">
        <v>22</v>
      </c>
      <c r="S57" s="41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</row>
    <row r="58" spans="1:49" ht="28.8">
      <c r="A58" s="136">
        <f t="shared" si="1"/>
        <v>55</v>
      </c>
      <c r="B58" s="8" t="s">
        <v>9</v>
      </c>
      <c r="C58" s="3" t="s">
        <v>681</v>
      </c>
      <c r="D58" s="164" t="s">
        <v>685</v>
      </c>
      <c r="E58" s="160">
        <v>69</v>
      </c>
      <c r="F58" s="160">
        <v>2</v>
      </c>
      <c r="G58" s="16" t="s">
        <v>97</v>
      </c>
      <c r="H58" s="40">
        <v>37.1</v>
      </c>
      <c r="I58" s="29">
        <v>17259.400000000001</v>
      </c>
      <c r="J58" s="29">
        <v>17259.400000000001</v>
      </c>
      <c r="K58" s="68">
        <v>1048774.33</v>
      </c>
      <c r="L58" s="18">
        <v>39651</v>
      </c>
      <c r="M58" s="40" t="s">
        <v>11</v>
      </c>
      <c r="N58" s="131"/>
      <c r="O58" s="131"/>
      <c r="P58" s="42"/>
      <c r="Q58" s="173"/>
      <c r="R58" s="131" t="s">
        <v>22</v>
      </c>
      <c r="S58" s="41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</row>
    <row r="59" spans="1:49" ht="28.8">
      <c r="A59" s="136">
        <f t="shared" si="1"/>
        <v>56</v>
      </c>
      <c r="B59" s="8" t="s">
        <v>9</v>
      </c>
      <c r="C59" s="3" t="s">
        <v>681</v>
      </c>
      <c r="D59" s="164" t="s">
        <v>685</v>
      </c>
      <c r="E59" s="160">
        <v>69</v>
      </c>
      <c r="F59" s="160">
        <v>6</v>
      </c>
      <c r="G59" s="16" t="s">
        <v>98</v>
      </c>
      <c r="H59" s="40">
        <v>37.700000000000003</v>
      </c>
      <c r="I59" s="19">
        <v>17585.93</v>
      </c>
      <c r="J59" s="19">
        <v>17585.93</v>
      </c>
      <c r="K59" s="60">
        <v>1065735.6499999999</v>
      </c>
      <c r="L59" s="18">
        <v>39651</v>
      </c>
      <c r="M59" s="40" t="s">
        <v>11</v>
      </c>
      <c r="N59" s="131"/>
      <c r="O59" s="131"/>
      <c r="P59" s="42"/>
      <c r="Q59" s="173"/>
      <c r="R59" s="131" t="s">
        <v>22</v>
      </c>
      <c r="S59" s="41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</row>
    <row r="60" spans="1:49" ht="28.8">
      <c r="A60" s="136">
        <f t="shared" si="1"/>
        <v>57</v>
      </c>
      <c r="B60" s="8" t="s">
        <v>9</v>
      </c>
      <c r="C60" s="3" t="s">
        <v>681</v>
      </c>
      <c r="D60" s="164" t="s">
        <v>680</v>
      </c>
      <c r="E60" s="160">
        <v>108</v>
      </c>
      <c r="F60" s="160">
        <v>7</v>
      </c>
      <c r="G60" s="45"/>
      <c r="H60" s="41"/>
      <c r="I60" s="19">
        <v>77624.25</v>
      </c>
      <c r="J60" s="19">
        <v>20231.59</v>
      </c>
      <c r="K60" s="56"/>
      <c r="L60" s="41"/>
      <c r="M60" s="40" t="s">
        <v>11</v>
      </c>
      <c r="N60" s="131"/>
      <c r="O60" s="131"/>
      <c r="P60" s="42"/>
      <c r="Q60" s="173"/>
      <c r="R60" s="131" t="s">
        <v>22</v>
      </c>
      <c r="S60" s="41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</row>
    <row r="61" spans="1:49" ht="28.8">
      <c r="A61" s="136">
        <f t="shared" si="1"/>
        <v>58</v>
      </c>
      <c r="B61" s="8" t="s">
        <v>9</v>
      </c>
      <c r="C61" s="3" t="s">
        <v>681</v>
      </c>
      <c r="D61" s="164" t="s">
        <v>680</v>
      </c>
      <c r="E61" s="160">
        <v>95</v>
      </c>
      <c r="F61" s="160">
        <v>15</v>
      </c>
      <c r="G61" s="45" t="s">
        <v>99</v>
      </c>
      <c r="H61" s="40">
        <v>40.4</v>
      </c>
      <c r="I61" s="19">
        <v>44833.48</v>
      </c>
      <c r="J61" s="19">
        <v>12288.03</v>
      </c>
      <c r="K61" s="17">
        <v>1919206.04</v>
      </c>
      <c r="L61" s="18">
        <v>39651</v>
      </c>
      <c r="M61" s="40" t="s">
        <v>11</v>
      </c>
      <c r="N61" s="131"/>
      <c r="O61" s="131"/>
      <c r="P61" s="42"/>
      <c r="Q61" s="173"/>
      <c r="R61" s="131" t="s">
        <v>22</v>
      </c>
      <c r="S61" s="41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</row>
    <row r="62" spans="1:49" s="151" customFormat="1" ht="28.8">
      <c r="A62" s="136">
        <f t="shared" si="1"/>
        <v>59</v>
      </c>
      <c r="B62" s="8" t="s">
        <v>9</v>
      </c>
      <c r="C62" s="3" t="s">
        <v>681</v>
      </c>
      <c r="D62" s="164" t="s">
        <v>680</v>
      </c>
      <c r="E62" s="160">
        <v>97</v>
      </c>
      <c r="F62" s="160">
        <v>7</v>
      </c>
      <c r="G62" s="16" t="s">
        <v>100</v>
      </c>
      <c r="H62" s="40">
        <v>40.6</v>
      </c>
      <c r="I62" s="19">
        <v>40056.129999999997</v>
      </c>
      <c r="J62" s="19">
        <v>11987.03</v>
      </c>
      <c r="K62" s="67">
        <v>1928707.06</v>
      </c>
      <c r="L62" s="18">
        <v>39651</v>
      </c>
      <c r="M62" s="40" t="s">
        <v>11</v>
      </c>
      <c r="N62" s="131"/>
      <c r="O62" s="131"/>
      <c r="P62" s="42"/>
      <c r="Q62" s="173"/>
      <c r="R62" s="131" t="s">
        <v>22</v>
      </c>
      <c r="S62" s="41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</row>
    <row r="63" spans="1:49" ht="28.8">
      <c r="A63" s="136">
        <f t="shared" si="1"/>
        <v>60</v>
      </c>
      <c r="B63" s="8" t="s">
        <v>9</v>
      </c>
      <c r="C63" s="3" t="s">
        <v>681</v>
      </c>
      <c r="D63" s="164" t="s">
        <v>680</v>
      </c>
      <c r="E63" s="160">
        <v>97</v>
      </c>
      <c r="F63" s="160">
        <v>10</v>
      </c>
      <c r="G63" s="70" t="s">
        <v>101</v>
      </c>
      <c r="H63" s="141">
        <v>53</v>
      </c>
      <c r="I63" s="19">
        <v>52251.42</v>
      </c>
      <c r="J63" s="19">
        <v>15636.54</v>
      </c>
      <c r="K63" s="17">
        <v>2517770.2999999998</v>
      </c>
      <c r="L63" s="18">
        <v>39651</v>
      </c>
      <c r="M63" s="40" t="s">
        <v>11</v>
      </c>
      <c r="N63" s="131"/>
      <c r="O63" s="131"/>
      <c r="P63" s="42"/>
      <c r="Q63" s="173"/>
      <c r="R63" s="131" t="s">
        <v>22</v>
      </c>
      <c r="S63" s="41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</row>
    <row r="64" spans="1:49" ht="28.8">
      <c r="A64" s="136">
        <f t="shared" si="1"/>
        <v>61</v>
      </c>
      <c r="B64" s="8" t="s">
        <v>9</v>
      </c>
      <c r="C64" s="3" t="s">
        <v>681</v>
      </c>
      <c r="D64" s="164" t="s">
        <v>686</v>
      </c>
      <c r="E64" s="160">
        <v>127</v>
      </c>
      <c r="F64" s="160">
        <v>7</v>
      </c>
      <c r="G64" s="45" t="s">
        <v>102</v>
      </c>
      <c r="H64" s="40">
        <v>66</v>
      </c>
      <c r="I64" s="29">
        <v>109122.9</v>
      </c>
      <c r="J64" s="29">
        <v>22962.35</v>
      </c>
      <c r="K64" s="68">
        <v>3020160</v>
      </c>
      <c r="L64" s="18">
        <v>39651</v>
      </c>
      <c r="M64" s="40" t="s">
        <v>11</v>
      </c>
      <c r="N64" s="131"/>
      <c r="O64" s="131"/>
      <c r="P64" s="42"/>
      <c r="Q64" s="173"/>
      <c r="R64" s="131" t="s">
        <v>22</v>
      </c>
      <c r="S64" s="41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</row>
    <row r="65" spans="1:49" ht="28.8">
      <c r="A65" s="136">
        <f t="shared" si="1"/>
        <v>62</v>
      </c>
      <c r="B65" s="8" t="s">
        <v>9</v>
      </c>
      <c r="C65" s="3" t="s">
        <v>681</v>
      </c>
      <c r="D65" s="164" t="s">
        <v>686</v>
      </c>
      <c r="E65" s="160">
        <v>127</v>
      </c>
      <c r="F65" s="160">
        <v>14</v>
      </c>
      <c r="G65" s="16" t="s">
        <v>103</v>
      </c>
      <c r="H65" s="40">
        <v>65.900000000000006</v>
      </c>
      <c r="I65" s="19">
        <v>108957.56</v>
      </c>
      <c r="J65" s="19">
        <v>22927.55</v>
      </c>
      <c r="K65" s="69">
        <v>3015584</v>
      </c>
      <c r="L65" s="28">
        <v>39651</v>
      </c>
      <c r="M65" s="40" t="s">
        <v>11</v>
      </c>
      <c r="N65" s="131"/>
      <c r="O65" s="131"/>
      <c r="P65" s="42"/>
      <c r="Q65" s="173"/>
      <c r="R65" s="131" t="s">
        <v>22</v>
      </c>
      <c r="S65" s="41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</row>
    <row r="66" spans="1:49" ht="28.8">
      <c r="A66" s="136">
        <f t="shared" si="1"/>
        <v>63</v>
      </c>
      <c r="B66" s="8" t="s">
        <v>9</v>
      </c>
      <c r="C66" s="3" t="s">
        <v>681</v>
      </c>
      <c r="D66" s="164" t="s">
        <v>686</v>
      </c>
      <c r="E66" s="160">
        <v>125</v>
      </c>
      <c r="F66" s="160">
        <v>4</v>
      </c>
      <c r="G66" s="47" t="s">
        <v>104</v>
      </c>
      <c r="H66" s="60">
        <v>44.9</v>
      </c>
      <c r="I66" s="19">
        <v>76912.37</v>
      </c>
      <c r="J66" s="19">
        <v>16184.39</v>
      </c>
      <c r="K66" s="17">
        <v>2132978.9900000002</v>
      </c>
      <c r="L66" s="18">
        <v>39651</v>
      </c>
      <c r="M66" s="40" t="s">
        <v>11</v>
      </c>
      <c r="N66" s="131"/>
      <c r="O66" s="131"/>
      <c r="P66" s="42"/>
      <c r="Q66" s="173"/>
      <c r="R66" s="131" t="s">
        <v>22</v>
      </c>
      <c r="S66" s="41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</row>
    <row r="67" spans="1:49" s="151" customFormat="1" ht="28.8">
      <c r="A67" s="136">
        <f t="shared" si="1"/>
        <v>64</v>
      </c>
      <c r="B67" s="8" t="s">
        <v>9</v>
      </c>
      <c r="C67" s="3" t="s">
        <v>681</v>
      </c>
      <c r="D67" s="164" t="s">
        <v>686</v>
      </c>
      <c r="E67" s="160">
        <v>125</v>
      </c>
      <c r="F67" s="160">
        <v>9</v>
      </c>
      <c r="G67" s="45" t="s">
        <v>105</v>
      </c>
      <c r="H67" s="40">
        <v>45.1</v>
      </c>
      <c r="I67" s="19">
        <v>77254.960000000006</v>
      </c>
      <c r="J67" s="19">
        <v>16256.48</v>
      </c>
      <c r="K67" s="49">
        <v>2142480.0099999998</v>
      </c>
      <c r="L67" s="18">
        <v>39651</v>
      </c>
      <c r="M67" s="40" t="s">
        <v>11</v>
      </c>
      <c r="N67" s="131"/>
      <c r="O67" s="131"/>
      <c r="P67" s="42"/>
      <c r="Q67" s="173"/>
      <c r="R67" s="131" t="s">
        <v>22</v>
      </c>
      <c r="S67" s="41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</row>
    <row r="68" spans="1:49" ht="28.8">
      <c r="A68" s="136">
        <f t="shared" si="1"/>
        <v>65</v>
      </c>
      <c r="B68" s="8" t="s">
        <v>9</v>
      </c>
      <c r="C68" s="3" t="s">
        <v>681</v>
      </c>
      <c r="D68" s="164" t="s">
        <v>686</v>
      </c>
      <c r="E68" s="160">
        <v>125</v>
      </c>
      <c r="F68" s="160">
        <v>10</v>
      </c>
      <c r="G68" s="45" t="s">
        <v>106</v>
      </c>
      <c r="H68" s="40">
        <v>66.099999999999994</v>
      </c>
      <c r="I68" s="19">
        <v>113227.34</v>
      </c>
      <c r="J68" s="29">
        <v>23826</v>
      </c>
      <c r="K68" s="68">
        <v>3024736</v>
      </c>
      <c r="L68" s="18">
        <v>39651</v>
      </c>
      <c r="M68" s="40" t="s">
        <v>11</v>
      </c>
      <c r="N68" s="131"/>
      <c r="O68" s="131"/>
      <c r="P68" s="42"/>
      <c r="Q68" s="173"/>
      <c r="R68" s="131" t="s">
        <v>22</v>
      </c>
      <c r="S68" s="41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</row>
    <row r="69" spans="1:49" ht="28.8">
      <c r="A69" s="136">
        <f t="shared" si="1"/>
        <v>66</v>
      </c>
      <c r="B69" s="8" t="s">
        <v>9</v>
      </c>
      <c r="C69" s="3" t="s">
        <v>681</v>
      </c>
      <c r="D69" s="164" t="s">
        <v>685</v>
      </c>
      <c r="E69" s="160">
        <v>65</v>
      </c>
      <c r="F69" s="160">
        <v>2</v>
      </c>
      <c r="G69" s="9" t="s">
        <v>593</v>
      </c>
      <c r="H69" s="40">
        <v>34.1</v>
      </c>
      <c r="I69" s="19">
        <v>27735.25</v>
      </c>
      <c r="J69" s="19">
        <v>25020.74</v>
      </c>
      <c r="K69" s="40">
        <v>895610.93</v>
      </c>
      <c r="L69" s="18">
        <v>39651</v>
      </c>
      <c r="M69" s="40" t="s">
        <v>11</v>
      </c>
      <c r="N69" s="131"/>
      <c r="O69" s="131"/>
      <c r="P69" s="42"/>
      <c r="Q69" s="173"/>
      <c r="R69" s="131" t="s">
        <v>22</v>
      </c>
      <c r="S69" s="41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</row>
    <row r="70" spans="1:49" ht="28.8">
      <c r="A70" s="136">
        <f t="shared" ref="A70:A91" si="2">A69+1</f>
        <v>67</v>
      </c>
      <c r="B70" s="8" t="s">
        <v>9</v>
      </c>
      <c r="C70" s="3" t="s">
        <v>681</v>
      </c>
      <c r="D70" s="164" t="s">
        <v>685</v>
      </c>
      <c r="E70" s="160">
        <v>65</v>
      </c>
      <c r="F70" s="160">
        <v>3</v>
      </c>
      <c r="G70" s="9" t="s">
        <v>594</v>
      </c>
      <c r="H70" s="40">
        <v>67.8</v>
      </c>
      <c r="I70" s="19">
        <v>55145.16</v>
      </c>
      <c r="J70" s="19">
        <v>49747.97</v>
      </c>
      <c r="K70" s="40">
        <v>1528823.56</v>
      </c>
      <c r="L70" s="18">
        <v>39651</v>
      </c>
      <c r="M70" s="40" t="s">
        <v>11</v>
      </c>
      <c r="N70" s="131"/>
      <c r="O70" s="131"/>
      <c r="P70" s="42"/>
      <c r="Q70" s="173"/>
      <c r="R70" s="131" t="s">
        <v>22</v>
      </c>
      <c r="S70" s="41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</row>
    <row r="71" spans="1:49" ht="28.8">
      <c r="A71" s="136">
        <f t="shared" si="2"/>
        <v>68</v>
      </c>
      <c r="B71" s="8" t="s">
        <v>9</v>
      </c>
      <c r="C71" s="3" t="s">
        <v>681</v>
      </c>
      <c r="D71" s="164" t="s">
        <v>685</v>
      </c>
      <c r="E71" s="160">
        <v>43</v>
      </c>
      <c r="F71" s="160">
        <v>1</v>
      </c>
      <c r="G71" s="16" t="s">
        <v>107</v>
      </c>
      <c r="H71" s="40">
        <v>45</v>
      </c>
      <c r="I71" s="19">
        <v>33458.94</v>
      </c>
      <c r="J71" s="19">
        <v>33458.94</v>
      </c>
      <c r="K71" s="68">
        <v>1272098.25</v>
      </c>
      <c r="L71" s="18">
        <v>39651</v>
      </c>
      <c r="M71" s="40" t="s">
        <v>11</v>
      </c>
      <c r="N71" s="131"/>
      <c r="O71" s="131"/>
      <c r="P71" s="42"/>
      <c r="Q71" s="173"/>
      <c r="R71" s="131" t="s">
        <v>22</v>
      </c>
      <c r="S71" s="41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</row>
    <row r="72" spans="1:49" ht="28.8">
      <c r="A72" s="136">
        <f t="shared" si="2"/>
        <v>69</v>
      </c>
      <c r="B72" s="8" t="s">
        <v>9</v>
      </c>
      <c r="C72" s="3" t="s">
        <v>681</v>
      </c>
      <c r="D72" s="164" t="s">
        <v>685</v>
      </c>
      <c r="E72" s="160">
        <v>43</v>
      </c>
      <c r="F72" s="160">
        <v>5</v>
      </c>
      <c r="G72" s="45" t="s">
        <v>116</v>
      </c>
      <c r="H72" s="40">
        <v>45.4</v>
      </c>
      <c r="I72" s="19">
        <v>51145.99</v>
      </c>
      <c r="J72" s="19">
        <v>51145.99</v>
      </c>
      <c r="K72" s="68">
        <v>1283405.79</v>
      </c>
      <c r="L72" s="18">
        <v>39651</v>
      </c>
      <c r="M72" s="40" t="s">
        <v>11</v>
      </c>
      <c r="N72" s="131"/>
      <c r="O72" s="131"/>
      <c r="P72" s="42"/>
      <c r="Q72" s="173"/>
      <c r="R72" s="131" t="s">
        <v>22</v>
      </c>
      <c r="S72" s="41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</row>
    <row r="73" spans="1:49" s="151" customFormat="1" ht="28.8">
      <c r="A73" s="136">
        <f t="shared" si="2"/>
        <v>70</v>
      </c>
      <c r="B73" s="8" t="s">
        <v>9</v>
      </c>
      <c r="C73" s="3" t="s">
        <v>681</v>
      </c>
      <c r="D73" s="164" t="s">
        <v>685</v>
      </c>
      <c r="E73" s="160">
        <v>43</v>
      </c>
      <c r="F73" s="160">
        <v>7</v>
      </c>
      <c r="G73" s="45" t="s">
        <v>117</v>
      </c>
      <c r="H73" s="40">
        <v>46.9</v>
      </c>
      <c r="I73" s="19">
        <v>52835.839999999997</v>
      </c>
      <c r="J73" s="19">
        <v>52835.839999999997</v>
      </c>
      <c r="K73" s="50">
        <v>1325809.06</v>
      </c>
      <c r="L73" s="18">
        <v>39651</v>
      </c>
      <c r="M73" s="40" t="s">
        <v>11</v>
      </c>
      <c r="N73" s="131"/>
      <c r="O73" s="131"/>
      <c r="P73" s="42"/>
      <c r="Q73" s="173"/>
      <c r="R73" s="131" t="s">
        <v>22</v>
      </c>
      <c r="S73" s="41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</row>
    <row r="74" spans="1:49" ht="28.8">
      <c r="A74" s="136">
        <f t="shared" si="2"/>
        <v>71</v>
      </c>
      <c r="B74" s="8" t="s">
        <v>9</v>
      </c>
      <c r="C74" s="3" t="s">
        <v>681</v>
      </c>
      <c r="D74" s="164" t="s">
        <v>685</v>
      </c>
      <c r="E74" s="160">
        <v>43</v>
      </c>
      <c r="F74" s="160">
        <v>8</v>
      </c>
      <c r="G74" s="45" t="s">
        <v>118</v>
      </c>
      <c r="H74" s="40">
        <v>45.5</v>
      </c>
      <c r="I74" s="19">
        <v>34022.22</v>
      </c>
      <c r="J74" s="19">
        <v>34022.22</v>
      </c>
      <c r="K74" s="68">
        <v>1286232.68</v>
      </c>
      <c r="L74" s="18">
        <v>39651</v>
      </c>
      <c r="M74" s="40" t="s">
        <v>11</v>
      </c>
      <c r="N74" s="131"/>
      <c r="O74" s="131"/>
      <c r="P74" s="42"/>
      <c r="Q74" s="173"/>
      <c r="R74" s="131" t="s">
        <v>22</v>
      </c>
      <c r="S74" s="41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</row>
    <row r="75" spans="1:49" s="151" customFormat="1" ht="28.8">
      <c r="A75" s="136">
        <f t="shared" si="2"/>
        <v>72</v>
      </c>
      <c r="B75" s="8" t="s">
        <v>9</v>
      </c>
      <c r="C75" s="3" t="s">
        <v>681</v>
      </c>
      <c r="D75" s="164" t="s">
        <v>685</v>
      </c>
      <c r="E75" s="160">
        <v>41</v>
      </c>
      <c r="F75" s="160">
        <v>3</v>
      </c>
      <c r="G75" s="16" t="s">
        <v>119</v>
      </c>
      <c r="H75" s="40">
        <v>47.1</v>
      </c>
      <c r="I75" s="19">
        <v>42536.02</v>
      </c>
      <c r="J75" s="19">
        <v>42536.02</v>
      </c>
      <c r="K75" s="50">
        <v>1331462.83</v>
      </c>
      <c r="L75" s="18">
        <v>39651</v>
      </c>
      <c r="M75" s="40" t="s">
        <v>11</v>
      </c>
      <c r="N75" s="131"/>
      <c r="O75" s="131"/>
      <c r="P75" s="42"/>
      <c r="Q75" s="173"/>
      <c r="R75" s="131" t="s">
        <v>22</v>
      </c>
      <c r="S75" s="41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</row>
    <row r="76" spans="1:49" ht="28.8">
      <c r="A76" s="136">
        <f t="shared" si="2"/>
        <v>73</v>
      </c>
      <c r="B76" s="8" t="s">
        <v>9</v>
      </c>
      <c r="C76" s="3" t="s">
        <v>681</v>
      </c>
      <c r="D76" s="164" t="s">
        <v>685</v>
      </c>
      <c r="E76" s="160">
        <v>39</v>
      </c>
      <c r="F76" s="160">
        <v>7</v>
      </c>
      <c r="G76" s="16" t="s">
        <v>120</v>
      </c>
      <c r="H76" s="40">
        <v>50.8</v>
      </c>
      <c r="I76" s="19">
        <v>149930.13</v>
      </c>
      <c r="J76" s="29">
        <v>111894.5</v>
      </c>
      <c r="K76" s="50">
        <v>1436057.58</v>
      </c>
      <c r="L76" s="18">
        <v>39651</v>
      </c>
      <c r="M76" s="40" t="s">
        <v>11</v>
      </c>
      <c r="N76" s="131"/>
      <c r="O76" s="131"/>
      <c r="P76" s="42"/>
      <c r="Q76" s="173"/>
      <c r="R76" s="131" t="s">
        <v>22</v>
      </c>
      <c r="S76" s="41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</row>
    <row r="77" spans="1:49" ht="28.8">
      <c r="A77" s="136">
        <f t="shared" si="2"/>
        <v>74</v>
      </c>
      <c r="B77" s="8" t="s">
        <v>9</v>
      </c>
      <c r="C77" s="3" t="s">
        <v>681</v>
      </c>
      <c r="D77" s="164" t="s">
        <v>685</v>
      </c>
      <c r="E77" s="160">
        <v>37</v>
      </c>
      <c r="F77" s="160">
        <v>3</v>
      </c>
      <c r="G77" s="16" t="s">
        <v>121</v>
      </c>
      <c r="H77" s="40">
        <v>51.4</v>
      </c>
      <c r="I77" s="19">
        <v>30519.83</v>
      </c>
      <c r="J77" s="19">
        <v>30519.83</v>
      </c>
      <c r="K77" s="50">
        <v>1453018.89</v>
      </c>
      <c r="L77" s="18">
        <v>39651</v>
      </c>
      <c r="M77" s="40" t="s">
        <v>11</v>
      </c>
      <c r="N77" s="131"/>
      <c r="O77" s="131"/>
      <c r="P77" s="42"/>
      <c r="Q77" s="173"/>
      <c r="R77" s="131" t="s">
        <v>22</v>
      </c>
      <c r="S77" s="41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</row>
    <row r="78" spans="1:49" ht="28.8">
      <c r="A78" s="136">
        <f t="shared" si="2"/>
        <v>75</v>
      </c>
      <c r="B78" s="8" t="s">
        <v>9</v>
      </c>
      <c r="C78" s="3" t="s">
        <v>681</v>
      </c>
      <c r="D78" s="164" t="s">
        <v>685</v>
      </c>
      <c r="E78" s="160">
        <v>37</v>
      </c>
      <c r="F78" s="160">
        <v>7</v>
      </c>
      <c r="G78" s="16" t="s">
        <v>122</v>
      </c>
      <c r="H78" s="40">
        <v>50.7</v>
      </c>
      <c r="I78" s="19">
        <v>42752.47</v>
      </c>
      <c r="J78" s="19">
        <v>42752.47</v>
      </c>
      <c r="K78" s="42">
        <v>1433230.7</v>
      </c>
      <c r="L78" s="18">
        <v>39651</v>
      </c>
      <c r="M78" s="40" t="s">
        <v>11</v>
      </c>
      <c r="N78" s="131"/>
      <c r="O78" s="131"/>
      <c r="P78" s="42"/>
      <c r="Q78" s="173"/>
      <c r="R78" s="131" t="s">
        <v>22</v>
      </c>
      <c r="S78" s="41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</row>
    <row r="79" spans="1:49" ht="28.8">
      <c r="A79" s="136">
        <f t="shared" si="2"/>
        <v>76</v>
      </c>
      <c r="B79" s="8" t="s">
        <v>9</v>
      </c>
      <c r="C79" s="3" t="s">
        <v>681</v>
      </c>
      <c r="D79" s="164" t="s">
        <v>685</v>
      </c>
      <c r="E79" s="160">
        <v>35</v>
      </c>
      <c r="F79" s="160">
        <v>1</v>
      </c>
      <c r="G79" s="45" t="s">
        <v>123</v>
      </c>
      <c r="H79" s="40">
        <v>40.1</v>
      </c>
      <c r="I79" s="19">
        <v>40310.559999999998</v>
      </c>
      <c r="J79" s="19">
        <v>40310.559999999998</v>
      </c>
      <c r="K79" s="49">
        <v>1133580.8899999999</v>
      </c>
      <c r="L79" s="18">
        <v>39651</v>
      </c>
      <c r="M79" s="40" t="s">
        <v>11</v>
      </c>
      <c r="N79" s="131"/>
      <c r="O79" s="131"/>
      <c r="P79" s="42"/>
      <c r="Q79" s="173"/>
      <c r="R79" s="131" t="s">
        <v>22</v>
      </c>
      <c r="S79" s="41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</row>
    <row r="80" spans="1:49" ht="28.8">
      <c r="A80" s="136">
        <f t="shared" si="2"/>
        <v>77</v>
      </c>
      <c r="B80" s="8" t="s">
        <v>9</v>
      </c>
      <c r="C80" s="3" t="s">
        <v>681</v>
      </c>
      <c r="D80" s="164" t="s">
        <v>685</v>
      </c>
      <c r="E80" s="160">
        <v>35</v>
      </c>
      <c r="F80" s="160">
        <v>2</v>
      </c>
      <c r="G80" s="45" t="s">
        <v>124</v>
      </c>
      <c r="H80" s="40">
        <v>39.299999999999997</v>
      </c>
      <c r="I80" s="19">
        <v>39506.35</v>
      </c>
      <c r="J80" s="19">
        <v>39506.35</v>
      </c>
      <c r="K80" s="49">
        <v>1110965.8</v>
      </c>
      <c r="L80" s="18">
        <v>39651</v>
      </c>
      <c r="M80" s="40" t="s">
        <v>11</v>
      </c>
      <c r="N80" s="131"/>
      <c r="O80" s="131"/>
      <c r="P80" s="42"/>
      <c r="Q80" s="173"/>
      <c r="R80" s="131" t="s">
        <v>22</v>
      </c>
      <c r="S80" s="41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</row>
    <row r="81" spans="1:49" ht="28.8">
      <c r="A81" s="136">
        <f t="shared" si="2"/>
        <v>78</v>
      </c>
      <c r="B81" s="8" t="s">
        <v>9</v>
      </c>
      <c r="C81" s="3" t="s">
        <v>681</v>
      </c>
      <c r="D81" s="164" t="s">
        <v>685</v>
      </c>
      <c r="E81" s="162">
        <v>35</v>
      </c>
      <c r="F81" s="162">
        <v>3</v>
      </c>
      <c r="G81" s="51" t="s">
        <v>125</v>
      </c>
      <c r="H81" s="40">
        <v>50.3</v>
      </c>
      <c r="I81" s="19">
        <v>50765.16</v>
      </c>
      <c r="J81" s="19">
        <v>50765.16</v>
      </c>
      <c r="K81" s="50">
        <v>1421923.15</v>
      </c>
      <c r="L81" s="18">
        <v>39651</v>
      </c>
      <c r="M81" s="40" t="s">
        <v>11</v>
      </c>
      <c r="N81" s="131"/>
      <c r="O81" s="131"/>
      <c r="P81" s="42"/>
      <c r="Q81" s="173"/>
      <c r="R81" s="131" t="s">
        <v>22</v>
      </c>
      <c r="S81" s="41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</row>
    <row r="82" spans="1:49" ht="28.8">
      <c r="A82" s="136">
        <f t="shared" si="2"/>
        <v>79</v>
      </c>
      <c r="B82" s="8" t="s">
        <v>9</v>
      </c>
      <c r="C82" s="3" t="s">
        <v>681</v>
      </c>
      <c r="D82" s="164" t="s">
        <v>685</v>
      </c>
      <c r="E82" s="160">
        <v>35</v>
      </c>
      <c r="F82" s="160">
        <v>4</v>
      </c>
      <c r="G82" s="45" t="s">
        <v>126</v>
      </c>
      <c r="H82" s="40">
        <v>40</v>
      </c>
      <c r="I82" s="19">
        <v>40210.03</v>
      </c>
      <c r="J82" s="19">
        <v>40210.03</v>
      </c>
      <c r="K82" s="49">
        <v>1130754</v>
      </c>
      <c r="L82" s="18">
        <v>39651</v>
      </c>
      <c r="M82" s="40" t="s">
        <v>11</v>
      </c>
      <c r="N82" s="131"/>
      <c r="O82" s="131"/>
      <c r="P82" s="42"/>
      <c r="Q82" s="173"/>
      <c r="R82" s="131" t="s">
        <v>22</v>
      </c>
      <c r="S82" s="40" t="s">
        <v>457</v>
      </c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</row>
    <row r="83" spans="1:49" ht="28.8">
      <c r="A83" s="136">
        <f t="shared" si="2"/>
        <v>80</v>
      </c>
      <c r="B83" s="8" t="s">
        <v>9</v>
      </c>
      <c r="C83" s="3" t="s">
        <v>681</v>
      </c>
      <c r="D83" s="164" t="s">
        <v>685</v>
      </c>
      <c r="E83" s="160">
        <v>35</v>
      </c>
      <c r="F83" s="160">
        <v>6</v>
      </c>
      <c r="G83" s="45" t="s">
        <v>127</v>
      </c>
      <c r="H83" s="40">
        <v>40.299999999999997</v>
      </c>
      <c r="I83" s="29">
        <v>40511.599999999999</v>
      </c>
      <c r="J83" s="29">
        <v>40511.599999999999</v>
      </c>
      <c r="K83" s="50">
        <v>1139234.6499999999</v>
      </c>
      <c r="L83" s="18">
        <v>39651</v>
      </c>
      <c r="M83" s="40" t="s">
        <v>11</v>
      </c>
      <c r="N83" s="131"/>
      <c r="O83" s="131"/>
      <c r="P83" s="42"/>
      <c r="Q83" s="173"/>
      <c r="R83" s="131" t="s">
        <v>22</v>
      </c>
      <c r="S83" s="41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</row>
    <row r="84" spans="1:49" ht="28.8">
      <c r="A84" s="136">
        <f t="shared" si="2"/>
        <v>81</v>
      </c>
      <c r="B84" s="8" t="s">
        <v>9</v>
      </c>
      <c r="C84" s="3" t="s">
        <v>681</v>
      </c>
      <c r="D84" s="164" t="s">
        <v>685</v>
      </c>
      <c r="E84" s="160">
        <v>35</v>
      </c>
      <c r="F84" s="160">
        <v>8</v>
      </c>
      <c r="G84" s="45" t="s">
        <v>128</v>
      </c>
      <c r="H84" s="40">
        <v>37.5</v>
      </c>
      <c r="I84" s="29">
        <v>37696.9</v>
      </c>
      <c r="J84" s="29">
        <v>37696.9</v>
      </c>
      <c r="K84" s="50">
        <v>1060081.8799999999</v>
      </c>
      <c r="L84" s="18">
        <v>39651</v>
      </c>
      <c r="M84" s="40" t="s">
        <v>11</v>
      </c>
      <c r="N84" s="131"/>
      <c r="O84" s="131"/>
      <c r="P84" s="42"/>
      <c r="Q84" s="173"/>
      <c r="R84" s="131" t="s">
        <v>22</v>
      </c>
      <c r="S84" s="41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</row>
    <row r="85" spans="1:49" ht="28.8">
      <c r="A85" s="136">
        <f t="shared" si="2"/>
        <v>82</v>
      </c>
      <c r="B85" s="8" t="s">
        <v>9</v>
      </c>
      <c r="C85" s="3" t="s">
        <v>681</v>
      </c>
      <c r="D85" s="164" t="s">
        <v>685</v>
      </c>
      <c r="E85" s="160">
        <v>30</v>
      </c>
      <c r="F85" s="160">
        <v>3</v>
      </c>
      <c r="G85" s="45" t="s">
        <v>129</v>
      </c>
      <c r="H85" s="40">
        <v>46</v>
      </c>
      <c r="I85" s="29">
        <v>48472.9</v>
      </c>
      <c r="J85" s="29">
        <v>48472.9</v>
      </c>
      <c r="K85" s="50">
        <v>1300367.1000000001</v>
      </c>
      <c r="L85" s="18">
        <v>39651</v>
      </c>
      <c r="M85" s="40" t="s">
        <v>11</v>
      </c>
      <c r="N85" s="131"/>
      <c r="O85" s="131"/>
      <c r="P85" s="42"/>
      <c r="Q85" s="173"/>
      <c r="R85" s="131" t="s">
        <v>22</v>
      </c>
      <c r="S85" s="41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</row>
    <row r="86" spans="1:49" ht="28.8">
      <c r="A86" s="136">
        <f t="shared" si="2"/>
        <v>83</v>
      </c>
      <c r="B86" s="8" t="s">
        <v>9</v>
      </c>
      <c r="C86" s="3" t="s">
        <v>681</v>
      </c>
      <c r="D86" s="164" t="s">
        <v>685</v>
      </c>
      <c r="E86" s="160">
        <v>30</v>
      </c>
      <c r="F86" s="160">
        <v>4</v>
      </c>
      <c r="G86" s="45" t="s">
        <v>130</v>
      </c>
      <c r="H86" s="40">
        <v>46.4</v>
      </c>
      <c r="I86" s="19">
        <v>48683.38</v>
      </c>
      <c r="J86" s="19">
        <v>48683.38</v>
      </c>
      <c r="K86" s="50">
        <v>1311674.6399999999</v>
      </c>
      <c r="L86" s="18">
        <v>39651</v>
      </c>
      <c r="M86" s="40" t="s">
        <v>11</v>
      </c>
      <c r="N86" s="131"/>
      <c r="O86" s="131"/>
      <c r="P86" s="42"/>
      <c r="Q86" s="173"/>
      <c r="R86" s="131" t="s">
        <v>22</v>
      </c>
      <c r="S86" s="41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</row>
    <row r="87" spans="1:49" ht="28.8">
      <c r="A87" s="136">
        <f t="shared" si="2"/>
        <v>84</v>
      </c>
      <c r="B87" s="8" t="s">
        <v>9</v>
      </c>
      <c r="C87" s="3" t="s">
        <v>681</v>
      </c>
      <c r="D87" s="164" t="s">
        <v>680</v>
      </c>
      <c r="E87" s="160">
        <v>36</v>
      </c>
      <c r="F87" s="160">
        <v>1</v>
      </c>
      <c r="G87" s="71" t="s">
        <v>178</v>
      </c>
      <c r="H87" s="40">
        <v>36.700000000000003</v>
      </c>
      <c r="I87" s="29">
        <v>91718</v>
      </c>
      <c r="J87" s="29">
        <v>91718</v>
      </c>
      <c r="K87" s="40">
        <v>1037466.8</v>
      </c>
      <c r="L87" s="18">
        <v>39651</v>
      </c>
      <c r="M87" s="40" t="s">
        <v>11</v>
      </c>
      <c r="N87" s="131"/>
      <c r="O87" s="131"/>
      <c r="P87" s="42"/>
      <c r="Q87" s="173"/>
      <c r="R87" s="131" t="s">
        <v>22</v>
      </c>
      <c r="S87" s="41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</row>
    <row r="88" spans="1:49" ht="28.8">
      <c r="A88" s="136">
        <f t="shared" si="2"/>
        <v>85</v>
      </c>
      <c r="B88" s="8" t="s">
        <v>9</v>
      </c>
      <c r="C88" s="3" t="s">
        <v>681</v>
      </c>
      <c r="D88" s="164" t="s">
        <v>686</v>
      </c>
      <c r="E88" s="160">
        <v>123</v>
      </c>
      <c r="F88" s="160">
        <v>1</v>
      </c>
      <c r="G88" s="71" t="s">
        <v>179</v>
      </c>
      <c r="H88" s="40">
        <v>41.4</v>
      </c>
      <c r="I88" s="19">
        <v>30201.58</v>
      </c>
      <c r="J88" s="19">
        <v>14487.41</v>
      </c>
      <c r="K88" s="42">
        <v>1966711.14</v>
      </c>
      <c r="L88" s="18">
        <v>39651</v>
      </c>
      <c r="M88" s="40" t="s">
        <v>11</v>
      </c>
      <c r="N88" s="131"/>
      <c r="O88" s="131"/>
      <c r="P88" s="42"/>
      <c r="Q88" s="173"/>
      <c r="R88" s="131" t="s">
        <v>22</v>
      </c>
      <c r="S88" s="41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</row>
    <row r="89" spans="1:49" ht="28.8">
      <c r="A89" s="136">
        <f t="shared" si="2"/>
        <v>86</v>
      </c>
      <c r="B89" s="8" t="s">
        <v>9</v>
      </c>
      <c r="C89" s="3" t="s">
        <v>681</v>
      </c>
      <c r="D89" s="164" t="s">
        <v>686</v>
      </c>
      <c r="E89" s="160">
        <v>123</v>
      </c>
      <c r="F89" s="160">
        <v>3</v>
      </c>
      <c r="G89" s="76" t="s">
        <v>190</v>
      </c>
      <c r="H89" s="40">
        <v>60.2</v>
      </c>
      <c r="I89" s="19">
        <v>43916.31</v>
      </c>
      <c r="J89" s="19">
        <v>21066.23</v>
      </c>
      <c r="K89" s="42">
        <v>2754752</v>
      </c>
      <c r="L89" s="18">
        <v>39651</v>
      </c>
      <c r="M89" s="40" t="s">
        <v>11</v>
      </c>
      <c r="N89" s="131"/>
      <c r="O89" s="131"/>
      <c r="P89" s="42"/>
      <c r="Q89" s="173"/>
      <c r="R89" s="131" t="s">
        <v>22</v>
      </c>
      <c r="S89" s="41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</row>
    <row r="90" spans="1:49" ht="28.8">
      <c r="A90" s="136">
        <f t="shared" si="2"/>
        <v>87</v>
      </c>
      <c r="B90" s="8" t="s">
        <v>9</v>
      </c>
      <c r="C90" s="3" t="s">
        <v>681</v>
      </c>
      <c r="D90" s="164" t="s">
        <v>687</v>
      </c>
      <c r="E90" s="160">
        <v>15</v>
      </c>
      <c r="F90" s="160">
        <v>1</v>
      </c>
      <c r="G90" s="16" t="s">
        <v>191</v>
      </c>
      <c r="H90" s="40">
        <v>61.1</v>
      </c>
      <c r="I90" s="19">
        <v>44052.11</v>
      </c>
      <c r="J90" s="19">
        <v>44052.11</v>
      </c>
      <c r="K90" s="42">
        <v>1702093.86</v>
      </c>
      <c r="L90" s="18">
        <v>39651</v>
      </c>
      <c r="M90" s="40" t="s">
        <v>11</v>
      </c>
      <c r="N90" s="131"/>
      <c r="O90" s="131"/>
      <c r="P90" s="42"/>
      <c r="Q90" s="173"/>
      <c r="R90" s="131" t="s">
        <v>22</v>
      </c>
      <c r="S90" s="41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</row>
    <row r="91" spans="1:49" ht="28.8">
      <c r="A91" s="136">
        <f t="shared" si="2"/>
        <v>88</v>
      </c>
      <c r="B91" s="8" t="s">
        <v>9</v>
      </c>
      <c r="C91" s="3" t="s">
        <v>681</v>
      </c>
      <c r="D91" s="164" t="s">
        <v>687</v>
      </c>
      <c r="E91" s="160">
        <v>15</v>
      </c>
      <c r="F91" s="160">
        <v>4</v>
      </c>
      <c r="G91" s="9" t="s">
        <v>198</v>
      </c>
      <c r="H91" s="40">
        <v>45.9</v>
      </c>
      <c r="I91" s="19">
        <v>44606.66</v>
      </c>
      <c r="J91" s="19">
        <v>44606.66</v>
      </c>
      <c r="K91" s="40">
        <v>1278659.71</v>
      </c>
      <c r="L91" s="18">
        <v>39651</v>
      </c>
      <c r="M91" s="40" t="s">
        <v>11</v>
      </c>
      <c r="N91" s="131"/>
      <c r="O91" s="131"/>
      <c r="P91" s="42"/>
      <c r="Q91" s="173"/>
      <c r="R91" s="131" t="s">
        <v>22</v>
      </c>
      <c r="S91" s="41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</row>
    <row r="92" spans="1:49" ht="28.8">
      <c r="A92" s="136">
        <f t="shared" ref="A92:A153" si="3">A91+1</f>
        <v>89</v>
      </c>
      <c r="B92" s="8" t="s">
        <v>9</v>
      </c>
      <c r="C92" s="3" t="s">
        <v>681</v>
      </c>
      <c r="D92" s="164" t="s">
        <v>687</v>
      </c>
      <c r="E92" s="160">
        <v>15</v>
      </c>
      <c r="F92" s="160">
        <v>6</v>
      </c>
      <c r="G92" s="9" t="s">
        <v>199</v>
      </c>
      <c r="H92" s="40">
        <v>61.1</v>
      </c>
      <c r="I92" s="19">
        <v>55989.38</v>
      </c>
      <c r="J92" s="19">
        <v>55989.38</v>
      </c>
      <c r="K92" s="42">
        <v>1702093.86</v>
      </c>
      <c r="L92" s="18">
        <v>39651</v>
      </c>
      <c r="M92" s="40" t="s">
        <v>11</v>
      </c>
      <c r="N92" s="131"/>
      <c r="O92" s="131"/>
      <c r="P92" s="42"/>
      <c r="Q92" s="173"/>
      <c r="R92" s="131" t="s">
        <v>22</v>
      </c>
      <c r="S92" s="41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</row>
    <row r="93" spans="1:49" ht="28.8">
      <c r="A93" s="136">
        <f t="shared" si="3"/>
        <v>90</v>
      </c>
      <c r="B93" s="8" t="s">
        <v>9</v>
      </c>
      <c r="C93" s="3" t="s">
        <v>681</v>
      </c>
      <c r="D93" s="164" t="s">
        <v>687</v>
      </c>
      <c r="E93" s="160">
        <v>15</v>
      </c>
      <c r="F93" s="160">
        <v>7</v>
      </c>
      <c r="G93" s="39" t="s">
        <v>205</v>
      </c>
      <c r="H93" s="40">
        <v>47.7</v>
      </c>
      <c r="I93" s="19">
        <v>46435.67</v>
      </c>
      <c r="J93" s="19">
        <v>46435.67</v>
      </c>
      <c r="K93" s="42">
        <v>1328803.23</v>
      </c>
      <c r="L93" s="18">
        <v>39651</v>
      </c>
      <c r="M93" s="40" t="s">
        <v>11</v>
      </c>
      <c r="N93" s="131"/>
      <c r="O93" s="131"/>
      <c r="P93" s="42"/>
      <c r="Q93" s="173"/>
      <c r="R93" s="131" t="s">
        <v>22</v>
      </c>
      <c r="S93" s="41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</row>
    <row r="94" spans="1:49" ht="28.8">
      <c r="A94" s="136">
        <f t="shared" si="3"/>
        <v>91</v>
      </c>
      <c r="B94" s="8" t="s">
        <v>9</v>
      </c>
      <c r="C94" s="3" t="s">
        <v>681</v>
      </c>
      <c r="D94" s="164" t="s">
        <v>687</v>
      </c>
      <c r="E94" s="160">
        <v>15</v>
      </c>
      <c r="F94" s="160">
        <v>8</v>
      </c>
      <c r="G94" s="16" t="s">
        <v>206</v>
      </c>
      <c r="H94" s="40">
        <v>45.9</v>
      </c>
      <c r="I94" s="19">
        <v>44606.66</v>
      </c>
      <c r="J94" s="19">
        <v>44606.66</v>
      </c>
      <c r="K94" s="42">
        <v>1278659.71</v>
      </c>
      <c r="L94" s="18">
        <v>39651</v>
      </c>
      <c r="M94" s="40" t="s">
        <v>11</v>
      </c>
      <c r="N94" s="131"/>
      <c r="O94" s="131"/>
      <c r="P94" s="42"/>
      <c r="Q94" s="173"/>
      <c r="R94" s="131" t="s">
        <v>22</v>
      </c>
      <c r="S94" s="41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</row>
    <row r="95" spans="1:49" ht="28.8">
      <c r="A95" s="136">
        <f t="shared" si="3"/>
        <v>92</v>
      </c>
      <c r="B95" s="8" t="s">
        <v>9</v>
      </c>
      <c r="C95" s="3" t="s">
        <v>681</v>
      </c>
      <c r="D95" s="164" t="s">
        <v>687</v>
      </c>
      <c r="E95" s="160">
        <v>11</v>
      </c>
      <c r="F95" s="160">
        <v>1</v>
      </c>
      <c r="G95" s="41"/>
      <c r="H95" s="41"/>
      <c r="I95" s="19">
        <v>45157.71</v>
      </c>
      <c r="J95" s="19">
        <v>45157.71</v>
      </c>
      <c r="K95" s="41"/>
      <c r="L95" s="18">
        <v>39651</v>
      </c>
      <c r="M95" s="40" t="s">
        <v>11</v>
      </c>
      <c r="N95" s="131"/>
      <c r="O95" s="131"/>
      <c r="P95" s="42"/>
      <c r="Q95" s="173"/>
      <c r="R95" s="131" t="s">
        <v>22</v>
      </c>
      <c r="S95" s="41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</row>
    <row r="96" spans="1:49" ht="28.8">
      <c r="A96" s="136">
        <f t="shared" si="3"/>
        <v>93</v>
      </c>
      <c r="B96" s="8" t="s">
        <v>9</v>
      </c>
      <c r="C96" s="3" t="s">
        <v>681</v>
      </c>
      <c r="D96" s="172" t="s">
        <v>687</v>
      </c>
      <c r="E96" s="161">
        <v>11</v>
      </c>
      <c r="F96" s="161">
        <v>2</v>
      </c>
      <c r="G96" s="142" t="s">
        <v>207</v>
      </c>
      <c r="H96" s="48">
        <v>60</v>
      </c>
      <c r="I96" s="89">
        <v>60014.16</v>
      </c>
      <c r="J96" s="89">
        <v>60014.16</v>
      </c>
      <c r="K96" s="48">
        <v>527355</v>
      </c>
      <c r="L96" s="34">
        <v>39651</v>
      </c>
      <c r="M96" s="48" t="s">
        <v>11</v>
      </c>
      <c r="N96" s="131"/>
      <c r="O96" s="131"/>
      <c r="P96" s="42"/>
      <c r="Q96" s="173"/>
      <c r="R96" s="131" t="s">
        <v>22</v>
      </c>
      <c r="S96" s="41" t="s">
        <v>557</v>
      </c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</row>
    <row r="97" spans="1:49" ht="28.8">
      <c r="A97" s="136">
        <f t="shared" si="3"/>
        <v>94</v>
      </c>
      <c r="B97" s="8" t="s">
        <v>9</v>
      </c>
      <c r="C97" s="3" t="s">
        <v>681</v>
      </c>
      <c r="D97" s="164" t="s">
        <v>687</v>
      </c>
      <c r="E97" s="160">
        <v>11</v>
      </c>
      <c r="F97" s="160">
        <v>4</v>
      </c>
      <c r="G97" s="41"/>
      <c r="H97" s="41"/>
      <c r="I97" s="19">
        <v>45157.71</v>
      </c>
      <c r="J97" s="19">
        <v>45157.71</v>
      </c>
      <c r="K97" s="41"/>
      <c r="L97" s="18">
        <v>39651</v>
      </c>
      <c r="M97" s="40" t="s">
        <v>11</v>
      </c>
      <c r="N97" s="131"/>
      <c r="O97" s="131"/>
      <c r="P97" s="42"/>
      <c r="Q97" s="173"/>
      <c r="R97" s="131" t="s">
        <v>22</v>
      </c>
      <c r="S97" s="41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</row>
    <row r="98" spans="1:49" ht="28.8">
      <c r="A98" s="136">
        <f t="shared" si="3"/>
        <v>95</v>
      </c>
      <c r="B98" s="8" t="s">
        <v>9</v>
      </c>
      <c r="C98" s="3" t="s">
        <v>681</v>
      </c>
      <c r="D98" s="164" t="s">
        <v>687</v>
      </c>
      <c r="E98" s="160">
        <v>11</v>
      </c>
      <c r="F98" s="160">
        <v>5</v>
      </c>
      <c r="G98" s="41"/>
      <c r="H98" s="41"/>
      <c r="I98" s="19">
        <v>45157.71</v>
      </c>
      <c r="J98" s="19">
        <v>45157.71</v>
      </c>
      <c r="K98" s="41"/>
      <c r="L98" s="18">
        <v>39651</v>
      </c>
      <c r="M98" s="40" t="s">
        <v>11</v>
      </c>
      <c r="N98" s="131"/>
      <c r="O98" s="131"/>
      <c r="P98" s="42"/>
      <c r="Q98" s="173"/>
      <c r="R98" s="131" t="s">
        <v>22</v>
      </c>
      <c r="S98" s="41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</row>
    <row r="99" spans="1:49" ht="28.8">
      <c r="A99" s="136">
        <f t="shared" si="3"/>
        <v>96</v>
      </c>
      <c r="B99" s="8" t="s">
        <v>9</v>
      </c>
      <c r="C99" s="3" t="s">
        <v>681</v>
      </c>
      <c r="D99" s="164" t="s">
        <v>687</v>
      </c>
      <c r="E99" s="160">
        <v>11</v>
      </c>
      <c r="F99" s="160">
        <v>6</v>
      </c>
      <c r="G99" s="41"/>
      <c r="H99" s="41"/>
      <c r="I99" s="19">
        <v>59661.13</v>
      </c>
      <c r="J99" s="19">
        <v>59661.13</v>
      </c>
      <c r="K99" s="41"/>
      <c r="L99" s="18">
        <v>39651</v>
      </c>
      <c r="M99" s="40" t="s">
        <v>11</v>
      </c>
      <c r="N99" s="131"/>
      <c r="O99" s="131"/>
      <c r="P99" s="42"/>
      <c r="Q99" s="173"/>
      <c r="R99" s="131" t="s">
        <v>22</v>
      </c>
      <c r="S99" s="41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</row>
    <row r="100" spans="1:49" ht="28.8">
      <c r="A100" s="136">
        <f t="shared" si="3"/>
        <v>97</v>
      </c>
      <c r="B100" s="8" t="s">
        <v>9</v>
      </c>
      <c r="C100" s="3" t="s">
        <v>681</v>
      </c>
      <c r="D100" s="164" t="s">
        <v>687</v>
      </c>
      <c r="E100" s="160">
        <v>11</v>
      </c>
      <c r="F100" s="160">
        <v>7</v>
      </c>
      <c r="G100" s="41"/>
      <c r="H100" s="41"/>
      <c r="I100" s="19">
        <v>47011.09</v>
      </c>
      <c r="J100" s="19">
        <v>47011.09</v>
      </c>
      <c r="K100" s="41"/>
      <c r="L100" s="18">
        <v>39651</v>
      </c>
      <c r="M100" s="40" t="s">
        <v>11</v>
      </c>
      <c r="N100" s="131"/>
      <c r="O100" s="131"/>
      <c r="P100" s="42"/>
      <c r="Q100" s="173"/>
      <c r="R100" s="131" t="s">
        <v>22</v>
      </c>
      <c r="S100" s="41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</row>
    <row r="101" spans="1:49" ht="28.8">
      <c r="A101" s="136">
        <f t="shared" si="3"/>
        <v>98</v>
      </c>
      <c r="B101" s="8" t="s">
        <v>9</v>
      </c>
      <c r="C101" s="3" t="s">
        <v>681</v>
      </c>
      <c r="D101" s="164" t="s">
        <v>686</v>
      </c>
      <c r="E101" s="160">
        <v>41</v>
      </c>
      <c r="F101" s="160">
        <v>3</v>
      </c>
      <c r="G101" s="9" t="s">
        <v>208</v>
      </c>
      <c r="H101" s="40">
        <v>41.7</v>
      </c>
      <c r="I101" s="19">
        <v>15222.65</v>
      </c>
      <c r="J101" s="19">
        <v>15222.65</v>
      </c>
      <c r="K101" s="40">
        <v>1178811.04</v>
      </c>
      <c r="L101" s="18">
        <v>39651</v>
      </c>
      <c r="M101" s="40" t="s">
        <v>11</v>
      </c>
      <c r="N101" s="131"/>
      <c r="O101" s="131"/>
      <c r="P101" s="42"/>
      <c r="Q101" s="173"/>
      <c r="R101" s="131" t="s">
        <v>22</v>
      </c>
      <c r="S101" s="41"/>
    </row>
    <row r="102" spans="1:49" ht="28.8">
      <c r="A102" s="136">
        <f t="shared" si="3"/>
        <v>99</v>
      </c>
      <c r="B102" s="8" t="s">
        <v>9</v>
      </c>
      <c r="C102" s="3" t="s">
        <v>681</v>
      </c>
      <c r="D102" s="164" t="s">
        <v>686</v>
      </c>
      <c r="E102" s="160">
        <v>41</v>
      </c>
      <c r="F102" s="160">
        <v>4</v>
      </c>
      <c r="G102" s="9" t="s">
        <v>209</v>
      </c>
      <c r="H102" s="40">
        <v>23.9</v>
      </c>
      <c r="I102" s="19">
        <v>8720.0499999999993</v>
      </c>
      <c r="J102" s="19">
        <v>8720.0499999999993</v>
      </c>
      <c r="K102" s="40">
        <v>739549.41</v>
      </c>
      <c r="L102" s="18">
        <v>39651</v>
      </c>
      <c r="M102" s="40" t="s">
        <v>11</v>
      </c>
      <c r="N102" s="131"/>
      <c r="O102" s="131"/>
      <c r="P102" s="42"/>
      <c r="Q102" s="173"/>
      <c r="R102" s="131" t="s">
        <v>22</v>
      </c>
      <c r="S102" s="41"/>
    </row>
    <row r="103" spans="1:49" ht="28.8">
      <c r="A103" s="136">
        <f t="shared" si="3"/>
        <v>100</v>
      </c>
      <c r="B103" s="8" t="s">
        <v>9</v>
      </c>
      <c r="C103" s="3" t="s">
        <v>681</v>
      </c>
      <c r="D103" s="164" t="s">
        <v>688</v>
      </c>
      <c r="E103" s="160">
        <v>17</v>
      </c>
      <c r="F103" s="160">
        <v>2</v>
      </c>
      <c r="G103" s="41"/>
      <c r="H103" s="41"/>
      <c r="I103" s="19">
        <v>28784.16</v>
      </c>
      <c r="J103" s="19">
        <v>28784.16</v>
      </c>
      <c r="K103" s="41"/>
      <c r="L103" s="18">
        <v>39651</v>
      </c>
      <c r="M103" s="40" t="s">
        <v>11</v>
      </c>
      <c r="N103" s="131"/>
      <c r="O103" s="131"/>
      <c r="P103" s="42"/>
      <c r="Q103" s="173"/>
      <c r="R103" s="131" t="s">
        <v>22</v>
      </c>
      <c r="S103" s="41"/>
    </row>
    <row r="104" spans="1:49" ht="28.8">
      <c r="A104" s="136">
        <f t="shared" si="3"/>
        <v>101</v>
      </c>
      <c r="B104" s="8" t="s">
        <v>9</v>
      </c>
      <c r="C104" s="3" t="s">
        <v>681</v>
      </c>
      <c r="D104" s="164" t="s">
        <v>688</v>
      </c>
      <c r="E104" s="160">
        <v>28</v>
      </c>
      <c r="F104" s="160">
        <v>2</v>
      </c>
      <c r="G104" s="9" t="s">
        <v>221</v>
      </c>
      <c r="H104" s="40">
        <v>47.1</v>
      </c>
      <c r="I104" s="29">
        <v>32318.9</v>
      </c>
      <c r="J104" s="29">
        <v>32318.9</v>
      </c>
      <c r="K104" s="40">
        <v>1331462.83</v>
      </c>
      <c r="L104" s="18">
        <v>39651</v>
      </c>
      <c r="M104" s="40" t="s">
        <v>11</v>
      </c>
      <c r="N104" s="131"/>
      <c r="O104" s="131"/>
      <c r="P104" s="42"/>
      <c r="Q104" s="173"/>
      <c r="R104" s="131" t="s">
        <v>22</v>
      </c>
      <c r="S104" s="41"/>
    </row>
    <row r="105" spans="1:49" ht="28.8">
      <c r="A105" s="136">
        <f t="shared" si="3"/>
        <v>102</v>
      </c>
      <c r="B105" s="8" t="s">
        <v>9</v>
      </c>
      <c r="C105" s="3" t="s">
        <v>681</v>
      </c>
      <c r="D105" s="164" t="s">
        <v>688</v>
      </c>
      <c r="E105" s="160">
        <v>28</v>
      </c>
      <c r="F105" s="160">
        <v>3</v>
      </c>
      <c r="G105" s="9" t="s">
        <v>224</v>
      </c>
      <c r="H105" s="40">
        <v>59.4</v>
      </c>
      <c r="I105" s="19">
        <v>40252.32</v>
      </c>
      <c r="J105" s="19">
        <v>40252.32</v>
      </c>
      <c r="K105" s="40">
        <v>1617485.17</v>
      </c>
      <c r="L105" s="18">
        <v>39651</v>
      </c>
      <c r="M105" s="40" t="s">
        <v>11</v>
      </c>
      <c r="N105" s="131"/>
      <c r="O105" s="131"/>
      <c r="P105" s="42"/>
      <c r="Q105" s="173"/>
      <c r="R105" s="131" t="s">
        <v>22</v>
      </c>
      <c r="S105" s="40" t="s">
        <v>456</v>
      </c>
    </row>
    <row r="106" spans="1:49" ht="28.8">
      <c r="A106" s="136">
        <f t="shared" si="3"/>
        <v>103</v>
      </c>
      <c r="B106" s="8" t="s">
        <v>9</v>
      </c>
      <c r="C106" s="3" t="s">
        <v>681</v>
      </c>
      <c r="D106" s="164" t="s">
        <v>688</v>
      </c>
      <c r="E106" s="160">
        <v>28</v>
      </c>
      <c r="F106" s="160">
        <v>4</v>
      </c>
      <c r="G106" s="9" t="s">
        <v>223</v>
      </c>
      <c r="H106" s="40">
        <v>45.1</v>
      </c>
      <c r="I106" s="19">
        <v>30888.28</v>
      </c>
      <c r="J106" s="19">
        <v>30888.28</v>
      </c>
      <c r="K106" s="40">
        <v>1274925.1399999999</v>
      </c>
      <c r="L106" s="18">
        <v>39651</v>
      </c>
      <c r="M106" s="40" t="s">
        <v>11</v>
      </c>
      <c r="N106" s="131"/>
      <c r="O106" s="131"/>
      <c r="P106" s="42"/>
      <c r="Q106" s="173"/>
      <c r="R106" s="131" t="s">
        <v>22</v>
      </c>
      <c r="S106" s="41"/>
    </row>
    <row r="107" spans="1:49" ht="28.8">
      <c r="A107" s="136">
        <f t="shared" si="3"/>
        <v>104</v>
      </c>
      <c r="B107" s="8" t="s">
        <v>9</v>
      </c>
      <c r="C107" s="3" t="s">
        <v>681</v>
      </c>
      <c r="D107" s="164" t="s">
        <v>688</v>
      </c>
      <c r="E107" s="160">
        <v>28</v>
      </c>
      <c r="F107" s="160">
        <v>5</v>
      </c>
      <c r="G107" s="9" t="s">
        <v>220</v>
      </c>
      <c r="H107" s="40">
        <v>43.9</v>
      </c>
      <c r="I107" s="19">
        <v>30433.09</v>
      </c>
      <c r="J107" s="19">
        <v>30433.09</v>
      </c>
      <c r="K107" s="40">
        <v>1241002.51</v>
      </c>
      <c r="L107" s="18">
        <v>39651</v>
      </c>
      <c r="M107" s="40" t="s">
        <v>11</v>
      </c>
      <c r="N107" s="131"/>
      <c r="O107" s="131"/>
      <c r="P107" s="42"/>
      <c r="Q107" s="173"/>
      <c r="R107" s="131" t="s">
        <v>22</v>
      </c>
      <c r="S107" s="41"/>
    </row>
    <row r="108" spans="1:49" ht="28.8">
      <c r="A108" s="136">
        <f t="shared" si="3"/>
        <v>105</v>
      </c>
      <c r="B108" s="8" t="s">
        <v>9</v>
      </c>
      <c r="C108" s="3" t="s">
        <v>681</v>
      </c>
      <c r="D108" s="164" t="s">
        <v>688</v>
      </c>
      <c r="E108" s="160">
        <v>28</v>
      </c>
      <c r="F108" s="160">
        <v>7</v>
      </c>
      <c r="G108" s="9" t="s">
        <v>222</v>
      </c>
      <c r="H108" s="40">
        <v>59.7</v>
      </c>
      <c r="I108" s="19">
        <v>40577.46</v>
      </c>
      <c r="J108" s="19">
        <v>40577.46</v>
      </c>
      <c r="K108" s="40">
        <v>1625654.28</v>
      </c>
      <c r="L108" s="18">
        <v>39651</v>
      </c>
      <c r="M108" s="40" t="s">
        <v>11</v>
      </c>
      <c r="N108" s="131"/>
      <c r="O108" s="131"/>
      <c r="P108" s="42"/>
      <c r="Q108" s="173"/>
      <c r="R108" s="131" t="s">
        <v>22</v>
      </c>
      <c r="S108" s="41"/>
    </row>
    <row r="109" spans="1:49" ht="28.8">
      <c r="A109" s="136">
        <f t="shared" si="3"/>
        <v>106</v>
      </c>
      <c r="B109" s="8" t="s">
        <v>9</v>
      </c>
      <c r="C109" s="3" t="s">
        <v>681</v>
      </c>
      <c r="D109" s="164" t="s">
        <v>688</v>
      </c>
      <c r="E109" s="160">
        <v>30</v>
      </c>
      <c r="F109" s="160">
        <v>3</v>
      </c>
      <c r="G109" s="9" t="s">
        <v>225</v>
      </c>
      <c r="H109" s="40">
        <v>42</v>
      </c>
      <c r="I109" s="29">
        <v>56936.6</v>
      </c>
      <c r="J109" s="29">
        <v>53682.21</v>
      </c>
      <c r="K109" s="40">
        <v>1187291.7</v>
      </c>
      <c r="L109" s="18">
        <v>39651</v>
      </c>
      <c r="M109" s="40" t="s">
        <v>11</v>
      </c>
      <c r="N109" s="131"/>
      <c r="O109" s="131"/>
      <c r="P109" s="42"/>
      <c r="Q109" s="173"/>
      <c r="R109" s="131" t="s">
        <v>22</v>
      </c>
      <c r="S109" s="41"/>
    </row>
    <row r="110" spans="1:49" ht="28.8">
      <c r="A110" s="136">
        <f t="shared" si="3"/>
        <v>107</v>
      </c>
      <c r="B110" s="8" t="s">
        <v>9</v>
      </c>
      <c r="C110" s="3" t="s">
        <v>681</v>
      </c>
      <c r="D110" s="164" t="s">
        <v>688</v>
      </c>
      <c r="E110" s="160">
        <v>30</v>
      </c>
      <c r="F110" s="160">
        <v>4</v>
      </c>
      <c r="G110" s="9" t="s">
        <v>227</v>
      </c>
      <c r="H110" s="40">
        <v>42.2</v>
      </c>
      <c r="I110" s="19">
        <v>40530.879999999997</v>
      </c>
      <c r="J110" s="19">
        <v>38214.22</v>
      </c>
      <c r="K110" s="40">
        <v>1192945.47</v>
      </c>
      <c r="L110" s="18">
        <v>39651</v>
      </c>
      <c r="M110" s="40" t="s">
        <v>11</v>
      </c>
      <c r="N110" s="131"/>
      <c r="O110" s="131"/>
      <c r="P110" s="42"/>
      <c r="Q110" s="173"/>
      <c r="R110" s="131" t="s">
        <v>22</v>
      </c>
      <c r="S110" s="41"/>
    </row>
    <row r="111" spans="1:49" ht="28.8">
      <c r="A111" s="136">
        <f t="shared" si="3"/>
        <v>108</v>
      </c>
      <c r="B111" s="8" t="s">
        <v>9</v>
      </c>
      <c r="C111" s="3" t="s">
        <v>681</v>
      </c>
      <c r="D111" s="164" t="s">
        <v>688</v>
      </c>
      <c r="E111" s="160">
        <v>30</v>
      </c>
      <c r="F111" s="160">
        <v>6</v>
      </c>
      <c r="G111" s="9" t="s">
        <v>226</v>
      </c>
      <c r="H111" s="40">
        <v>52.9</v>
      </c>
      <c r="I111" s="19">
        <v>51588.88</v>
      </c>
      <c r="J111" s="19">
        <v>48640.13</v>
      </c>
      <c r="K111" s="40">
        <v>1495422.16</v>
      </c>
      <c r="L111" s="18">
        <v>39651</v>
      </c>
      <c r="M111" s="40" t="s">
        <v>11</v>
      </c>
      <c r="N111" s="131"/>
      <c r="O111" s="131"/>
      <c r="P111" s="42"/>
      <c r="Q111" s="173"/>
      <c r="R111" s="131" t="s">
        <v>22</v>
      </c>
      <c r="S111" s="41"/>
    </row>
    <row r="112" spans="1:49" ht="28.8">
      <c r="A112" s="136">
        <f t="shared" si="3"/>
        <v>109</v>
      </c>
      <c r="B112" s="8" t="s">
        <v>9</v>
      </c>
      <c r="C112" s="3" t="s">
        <v>681</v>
      </c>
      <c r="D112" s="164" t="s">
        <v>688</v>
      </c>
      <c r="E112" s="160">
        <v>30</v>
      </c>
      <c r="F112" s="160">
        <v>8</v>
      </c>
      <c r="G112" s="9" t="s">
        <v>228</v>
      </c>
      <c r="H112" s="40">
        <v>41.9</v>
      </c>
      <c r="I112" s="29">
        <v>56936.6</v>
      </c>
      <c r="J112" s="29">
        <v>53682.21</v>
      </c>
      <c r="K112" s="72">
        <v>1184464.81</v>
      </c>
      <c r="L112" s="18">
        <v>39651</v>
      </c>
      <c r="M112" s="40" t="s">
        <v>11</v>
      </c>
      <c r="N112" s="131"/>
      <c r="O112" s="131"/>
      <c r="P112" s="42"/>
      <c r="Q112" s="173"/>
      <c r="R112" s="131" t="s">
        <v>22</v>
      </c>
      <c r="S112" s="41"/>
    </row>
    <row r="113" spans="1:19" ht="28.8">
      <c r="A113" s="136">
        <f t="shared" si="3"/>
        <v>110</v>
      </c>
      <c r="B113" s="8" t="s">
        <v>9</v>
      </c>
      <c r="C113" s="3" t="s">
        <v>681</v>
      </c>
      <c r="D113" s="164" t="s">
        <v>688</v>
      </c>
      <c r="E113" s="160">
        <v>24</v>
      </c>
      <c r="F113" s="160">
        <v>1</v>
      </c>
      <c r="G113" s="9" t="s">
        <v>230</v>
      </c>
      <c r="H113" s="40">
        <v>81.2</v>
      </c>
      <c r="I113" s="19">
        <v>77446.47</v>
      </c>
      <c r="J113" s="19">
        <v>77446.47</v>
      </c>
      <c r="K113" s="40">
        <v>2182820.02</v>
      </c>
      <c r="L113" s="18">
        <v>39651</v>
      </c>
      <c r="M113" s="40" t="s">
        <v>11</v>
      </c>
      <c r="N113" s="131"/>
      <c r="O113" s="131"/>
      <c r="P113" s="42"/>
      <c r="Q113" s="173"/>
      <c r="R113" s="131" t="s">
        <v>22</v>
      </c>
      <c r="S113" s="41"/>
    </row>
    <row r="114" spans="1:19" ht="28.8">
      <c r="A114" s="136">
        <f t="shared" si="3"/>
        <v>111</v>
      </c>
      <c r="B114" s="8" t="s">
        <v>9</v>
      </c>
      <c r="C114" s="3" t="s">
        <v>681</v>
      </c>
      <c r="D114" s="164" t="s">
        <v>688</v>
      </c>
      <c r="E114" s="160">
        <v>24</v>
      </c>
      <c r="F114" s="160">
        <v>3</v>
      </c>
      <c r="G114" s="9" t="s">
        <v>229</v>
      </c>
      <c r="H114" s="40">
        <v>38.299999999999997</v>
      </c>
      <c r="I114" s="19">
        <v>66155.210000000006</v>
      </c>
      <c r="J114" s="19">
        <v>66155.210000000006</v>
      </c>
      <c r="K114" s="40">
        <v>1082696.95</v>
      </c>
      <c r="L114" s="18">
        <v>39651</v>
      </c>
      <c r="M114" s="40" t="s">
        <v>11</v>
      </c>
      <c r="N114" s="131"/>
      <c r="O114" s="131"/>
      <c r="P114" s="42"/>
      <c r="Q114" s="173"/>
      <c r="R114" s="131" t="s">
        <v>22</v>
      </c>
      <c r="S114" s="41"/>
    </row>
    <row r="115" spans="1:19" ht="28.8">
      <c r="A115" s="136">
        <f t="shared" si="3"/>
        <v>112</v>
      </c>
      <c r="B115" s="8" t="s">
        <v>9</v>
      </c>
      <c r="C115" s="3" t="s">
        <v>681</v>
      </c>
      <c r="D115" s="164" t="s">
        <v>688</v>
      </c>
      <c r="E115" s="160">
        <v>26</v>
      </c>
      <c r="F115" s="160">
        <v>4</v>
      </c>
      <c r="G115" s="9" t="s">
        <v>610</v>
      </c>
      <c r="H115" s="40">
        <v>55.1</v>
      </c>
      <c r="I115" s="19">
        <v>27980.06</v>
      </c>
      <c r="J115" s="19">
        <v>27980.06</v>
      </c>
      <c r="K115" s="40">
        <v>1953649.84</v>
      </c>
      <c r="L115" s="18">
        <v>39651</v>
      </c>
      <c r="M115" s="40" t="s">
        <v>11</v>
      </c>
      <c r="N115" s="131"/>
      <c r="O115" s="131"/>
      <c r="P115" s="42"/>
      <c r="Q115" s="173"/>
      <c r="R115" s="131" t="s">
        <v>22</v>
      </c>
      <c r="S115" s="41"/>
    </row>
    <row r="116" spans="1:19" ht="28.8">
      <c r="A116" s="136">
        <f t="shared" si="3"/>
        <v>113</v>
      </c>
      <c r="B116" s="8" t="s">
        <v>9</v>
      </c>
      <c r="C116" s="3" t="s">
        <v>681</v>
      </c>
      <c r="D116" s="164" t="s">
        <v>688</v>
      </c>
      <c r="E116" s="160">
        <v>26</v>
      </c>
      <c r="F116" s="160">
        <v>8</v>
      </c>
      <c r="G116" s="9" t="s">
        <v>232</v>
      </c>
      <c r="H116" s="40">
        <v>73</v>
      </c>
      <c r="I116" s="19">
        <v>37069.769999999997</v>
      </c>
      <c r="J116" s="19">
        <v>37069.769999999997</v>
      </c>
      <c r="K116" s="40">
        <v>1987818.47</v>
      </c>
      <c r="L116" s="18">
        <v>39651</v>
      </c>
      <c r="M116" s="40" t="s">
        <v>11</v>
      </c>
      <c r="N116" s="131"/>
      <c r="O116" s="131"/>
      <c r="P116" s="42"/>
      <c r="Q116" s="173"/>
      <c r="R116" s="131" t="s">
        <v>22</v>
      </c>
      <c r="S116" s="40" t="s">
        <v>455</v>
      </c>
    </row>
    <row r="117" spans="1:19" ht="28.8">
      <c r="A117" s="136">
        <f t="shared" si="3"/>
        <v>114</v>
      </c>
      <c r="B117" s="9" t="s">
        <v>785</v>
      </c>
      <c r="C117" s="3" t="s">
        <v>681</v>
      </c>
      <c r="D117" s="164" t="s">
        <v>682</v>
      </c>
      <c r="E117" s="160" t="s">
        <v>689</v>
      </c>
      <c r="F117" s="160">
        <v>1</v>
      </c>
      <c r="G117" s="9" t="s">
        <v>231</v>
      </c>
      <c r="H117" s="40">
        <v>41</v>
      </c>
      <c r="I117" s="19">
        <v>50454.55</v>
      </c>
      <c r="J117" s="19">
        <v>46469.19</v>
      </c>
      <c r="K117" s="40">
        <v>360359.25</v>
      </c>
      <c r="L117" s="18">
        <v>39651</v>
      </c>
      <c r="M117" s="40" t="s">
        <v>11</v>
      </c>
      <c r="N117" s="131"/>
      <c r="O117" s="131"/>
      <c r="P117" s="42"/>
      <c r="Q117" s="173"/>
      <c r="R117" s="131" t="s">
        <v>22</v>
      </c>
      <c r="S117" s="41"/>
    </row>
    <row r="118" spans="1:19" ht="28.8">
      <c r="A118" s="136">
        <f t="shared" si="3"/>
        <v>115</v>
      </c>
      <c r="B118" s="8" t="s">
        <v>9</v>
      </c>
      <c r="C118" s="3" t="s">
        <v>681</v>
      </c>
      <c r="D118" s="164" t="s">
        <v>682</v>
      </c>
      <c r="E118" s="160" t="s">
        <v>689</v>
      </c>
      <c r="F118" s="160">
        <v>2</v>
      </c>
      <c r="G118" s="41"/>
      <c r="H118" s="41"/>
      <c r="I118" s="19">
        <v>50210.66</v>
      </c>
      <c r="J118" s="19">
        <v>46244.57</v>
      </c>
      <c r="K118" s="41"/>
      <c r="L118" s="18">
        <v>39651</v>
      </c>
      <c r="M118" s="40" t="s">
        <v>11</v>
      </c>
      <c r="N118" s="131"/>
      <c r="O118" s="131"/>
      <c r="P118" s="42"/>
      <c r="Q118" s="173"/>
      <c r="R118" s="131" t="s">
        <v>22</v>
      </c>
      <c r="S118" s="41"/>
    </row>
    <row r="119" spans="1:19" ht="28.8">
      <c r="A119" s="136">
        <f t="shared" si="3"/>
        <v>116</v>
      </c>
      <c r="B119" s="9" t="s">
        <v>786</v>
      </c>
      <c r="C119" s="3" t="s">
        <v>681</v>
      </c>
      <c r="D119" s="164" t="s">
        <v>682</v>
      </c>
      <c r="E119" s="160" t="s">
        <v>689</v>
      </c>
      <c r="F119" s="160">
        <v>3</v>
      </c>
      <c r="G119" s="9" t="s">
        <v>234</v>
      </c>
      <c r="H119" s="40">
        <v>52.9</v>
      </c>
      <c r="I119" s="19">
        <v>51069.14</v>
      </c>
      <c r="J119" s="19">
        <v>47035.24</v>
      </c>
      <c r="K119" s="40">
        <v>464951.33</v>
      </c>
      <c r="L119" s="18">
        <v>39651</v>
      </c>
      <c r="M119" s="40" t="s">
        <v>11</v>
      </c>
      <c r="N119" s="131"/>
      <c r="O119" s="131"/>
      <c r="P119" s="42"/>
      <c r="Q119" s="173"/>
      <c r="R119" s="131" t="s">
        <v>22</v>
      </c>
      <c r="S119" s="41"/>
    </row>
    <row r="120" spans="1:19" ht="28.8">
      <c r="A120" s="136">
        <f t="shared" si="3"/>
        <v>117</v>
      </c>
      <c r="B120" s="8" t="s">
        <v>9</v>
      </c>
      <c r="C120" s="3" t="s">
        <v>681</v>
      </c>
      <c r="D120" s="164" t="s">
        <v>682</v>
      </c>
      <c r="E120" s="160" t="s">
        <v>689</v>
      </c>
      <c r="F120" s="160">
        <v>4</v>
      </c>
      <c r="G120" s="41"/>
      <c r="H120" s="41"/>
      <c r="I120" s="19">
        <v>50171.65</v>
      </c>
      <c r="J120" s="19">
        <v>46208.65</v>
      </c>
      <c r="K120" s="41"/>
      <c r="L120" s="18">
        <v>39651</v>
      </c>
      <c r="M120" s="40" t="s">
        <v>11</v>
      </c>
      <c r="N120" s="131"/>
      <c r="O120" s="131"/>
      <c r="P120" s="42"/>
      <c r="Q120" s="173"/>
      <c r="R120" s="131" t="s">
        <v>22</v>
      </c>
      <c r="S120" s="41"/>
    </row>
    <row r="121" spans="1:19" ht="28.8">
      <c r="A121" s="136">
        <f t="shared" si="3"/>
        <v>118</v>
      </c>
      <c r="B121" s="8" t="s">
        <v>9</v>
      </c>
      <c r="C121" s="3" t="s">
        <v>681</v>
      </c>
      <c r="D121" s="164" t="s">
        <v>682</v>
      </c>
      <c r="E121" s="160">
        <v>55</v>
      </c>
      <c r="F121" s="160">
        <v>3</v>
      </c>
      <c r="G121" s="41"/>
      <c r="H121" s="41"/>
      <c r="I121" s="19">
        <v>35154.85</v>
      </c>
      <c r="J121" s="19">
        <v>35154.85</v>
      </c>
      <c r="K121" s="41"/>
      <c r="L121" s="18">
        <v>39651</v>
      </c>
      <c r="M121" s="40" t="s">
        <v>11</v>
      </c>
      <c r="N121" s="131"/>
      <c r="O121" s="131"/>
      <c r="P121" s="42"/>
      <c r="Q121" s="173"/>
      <c r="R121" s="131" t="s">
        <v>22</v>
      </c>
      <c r="S121" s="41"/>
    </row>
    <row r="122" spans="1:19" ht="28.8">
      <c r="A122" s="136">
        <f t="shared" si="3"/>
        <v>119</v>
      </c>
      <c r="B122" s="8" t="s">
        <v>9</v>
      </c>
      <c r="C122" s="3" t="s">
        <v>681</v>
      </c>
      <c r="D122" s="164" t="s">
        <v>682</v>
      </c>
      <c r="E122" s="160">
        <v>55</v>
      </c>
      <c r="F122" s="160">
        <v>4</v>
      </c>
      <c r="G122" s="41"/>
      <c r="H122" s="41"/>
      <c r="I122" s="19">
        <v>47953.47</v>
      </c>
      <c r="J122" s="19">
        <v>47953.47</v>
      </c>
      <c r="K122" s="41"/>
      <c r="L122" s="18">
        <v>39651</v>
      </c>
      <c r="M122" s="40" t="s">
        <v>11</v>
      </c>
      <c r="N122" s="131"/>
      <c r="O122" s="131"/>
      <c r="P122" s="42"/>
      <c r="Q122" s="173"/>
      <c r="R122" s="131" t="s">
        <v>22</v>
      </c>
      <c r="S122" s="41"/>
    </row>
    <row r="123" spans="1:19" ht="28.8">
      <c r="A123" s="136">
        <f t="shared" si="3"/>
        <v>120</v>
      </c>
      <c r="B123" s="8" t="s">
        <v>9</v>
      </c>
      <c r="C123" s="3" t="s">
        <v>681</v>
      </c>
      <c r="D123" s="164" t="s">
        <v>682</v>
      </c>
      <c r="E123" s="160">
        <v>14</v>
      </c>
      <c r="F123" s="160">
        <v>2</v>
      </c>
      <c r="G123" s="41"/>
      <c r="H123" s="41"/>
      <c r="I123" s="29">
        <v>24278.799999999999</v>
      </c>
      <c r="J123" s="29">
        <v>24278.799999999999</v>
      </c>
      <c r="K123" s="41"/>
      <c r="L123" s="18">
        <v>39651</v>
      </c>
      <c r="M123" s="40" t="s">
        <v>11</v>
      </c>
      <c r="N123" s="131"/>
      <c r="O123" s="131"/>
      <c r="P123" s="42"/>
      <c r="Q123" s="173"/>
      <c r="R123" s="131" t="s">
        <v>22</v>
      </c>
      <c r="S123" s="41"/>
    </row>
    <row r="124" spans="1:19" ht="28.8">
      <c r="A124" s="136">
        <f t="shared" si="3"/>
        <v>121</v>
      </c>
      <c r="B124" s="8" t="s">
        <v>9</v>
      </c>
      <c r="C124" s="3" t="s">
        <v>681</v>
      </c>
      <c r="D124" s="164" t="s">
        <v>682</v>
      </c>
      <c r="E124" s="160">
        <v>14</v>
      </c>
      <c r="F124" s="160">
        <v>7</v>
      </c>
      <c r="G124" s="41"/>
      <c r="H124" s="41"/>
      <c r="I124" s="19">
        <v>32869.760000000002</v>
      </c>
      <c r="J124" s="19">
        <v>32869.760000000002</v>
      </c>
      <c r="K124" s="41"/>
      <c r="L124" s="18">
        <v>39651</v>
      </c>
      <c r="M124" s="40" t="s">
        <v>11</v>
      </c>
      <c r="N124" s="131"/>
      <c r="O124" s="131"/>
      <c r="P124" s="42"/>
      <c r="Q124" s="173"/>
      <c r="R124" s="131" t="s">
        <v>22</v>
      </c>
      <c r="S124" s="41"/>
    </row>
    <row r="125" spans="1:19" ht="28.8">
      <c r="A125" s="136">
        <f t="shared" si="3"/>
        <v>122</v>
      </c>
      <c r="B125" s="8" t="s">
        <v>9</v>
      </c>
      <c r="C125" s="3" t="s">
        <v>681</v>
      </c>
      <c r="D125" s="164" t="s">
        <v>682</v>
      </c>
      <c r="E125" s="160">
        <v>1</v>
      </c>
      <c r="F125" s="160">
        <v>4</v>
      </c>
      <c r="G125" s="9" t="s">
        <v>253</v>
      </c>
      <c r="H125" s="40">
        <v>73.7</v>
      </c>
      <c r="I125" s="19">
        <v>39732.85</v>
      </c>
      <c r="J125" s="19">
        <v>39732.85</v>
      </c>
      <c r="K125" s="40">
        <v>3827628.66</v>
      </c>
      <c r="L125" s="18">
        <v>39651</v>
      </c>
      <c r="M125" s="40" t="s">
        <v>11</v>
      </c>
      <c r="N125" s="131" t="s">
        <v>766</v>
      </c>
      <c r="O125" s="131"/>
      <c r="P125" s="42"/>
      <c r="Q125" s="173"/>
      <c r="R125" s="131" t="s">
        <v>22</v>
      </c>
      <c r="S125" s="41"/>
    </row>
    <row r="126" spans="1:19" ht="28.8">
      <c r="A126" s="136">
        <f t="shared" si="3"/>
        <v>123</v>
      </c>
      <c r="B126" s="8" t="s">
        <v>9</v>
      </c>
      <c r="C126" s="3" t="s">
        <v>681</v>
      </c>
      <c r="D126" s="164" t="s">
        <v>682</v>
      </c>
      <c r="E126" s="160">
        <v>1</v>
      </c>
      <c r="F126" s="160">
        <v>5</v>
      </c>
      <c r="G126" s="9" t="s">
        <v>252</v>
      </c>
      <c r="H126" s="40">
        <v>87.8</v>
      </c>
      <c r="I126" s="19">
        <v>59307.82</v>
      </c>
      <c r="J126" s="19">
        <v>59307.82</v>
      </c>
      <c r="K126" s="40">
        <v>771696.15</v>
      </c>
      <c r="L126" s="18">
        <v>39651</v>
      </c>
      <c r="M126" s="40" t="s">
        <v>11</v>
      </c>
      <c r="N126" s="131"/>
      <c r="O126" s="131"/>
      <c r="P126" s="42"/>
      <c r="Q126" s="173"/>
      <c r="R126" s="131" t="s">
        <v>22</v>
      </c>
      <c r="S126" s="40"/>
    </row>
    <row r="127" spans="1:19" ht="28.8">
      <c r="A127" s="136">
        <f t="shared" si="3"/>
        <v>124</v>
      </c>
      <c r="B127" s="8" t="s">
        <v>9</v>
      </c>
      <c r="C127" s="3" t="s">
        <v>681</v>
      </c>
      <c r="D127" s="164" t="s">
        <v>682</v>
      </c>
      <c r="E127" s="160">
        <v>1</v>
      </c>
      <c r="F127" s="160">
        <v>6</v>
      </c>
      <c r="G127" s="41" t="s">
        <v>634</v>
      </c>
      <c r="H127" s="40">
        <v>23.2</v>
      </c>
      <c r="I127" s="19">
        <v>15860.61</v>
      </c>
      <c r="J127" s="19">
        <v>15860.61</v>
      </c>
      <c r="K127" s="40">
        <v>1457360.9</v>
      </c>
      <c r="L127" s="18">
        <v>39651</v>
      </c>
      <c r="M127" s="40" t="s">
        <v>11</v>
      </c>
      <c r="N127" s="131"/>
      <c r="O127" s="131"/>
      <c r="P127" s="42"/>
      <c r="Q127" s="173"/>
      <c r="R127" s="131" t="s">
        <v>22</v>
      </c>
      <c r="S127" s="41"/>
    </row>
    <row r="128" spans="1:19" ht="28.8">
      <c r="A128" s="136">
        <f t="shared" si="3"/>
        <v>125</v>
      </c>
      <c r="B128" s="8" t="s">
        <v>9</v>
      </c>
      <c r="C128" s="3" t="s">
        <v>681</v>
      </c>
      <c r="D128" s="164" t="s">
        <v>682</v>
      </c>
      <c r="E128" s="160">
        <v>76</v>
      </c>
      <c r="F128" s="160">
        <v>3</v>
      </c>
      <c r="G128" s="9" t="s">
        <v>250</v>
      </c>
      <c r="H128" s="40">
        <v>29.4</v>
      </c>
      <c r="I128" s="19">
        <v>12946.71</v>
      </c>
      <c r="J128" s="19">
        <v>12370.48</v>
      </c>
      <c r="K128" s="40">
        <v>909738.61</v>
      </c>
      <c r="L128" s="18">
        <v>39651</v>
      </c>
      <c r="M128" s="40" t="s">
        <v>11</v>
      </c>
      <c r="N128" s="131"/>
      <c r="O128" s="131"/>
      <c r="P128" s="42"/>
      <c r="Q128" s="173"/>
      <c r="R128" s="131" t="s">
        <v>22</v>
      </c>
      <c r="S128" s="41"/>
    </row>
    <row r="129" spans="1:19" ht="28.8">
      <c r="A129" s="136">
        <f t="shared" si="3"/>
        <v>126</v>
      </c>
      <c r="B129" s="8" t="s">
        <v>9</v>
      </c>
      <c r="C129" s="3" t="s">
        <v>681</v>
      </c>
      <c r="D129" s="164" t="s">
        <v>682</v>
      </c>
      <c r="E129" s="160">
        <v>76</v>
      </c>
      <c r="F129" s="160">
        <v>6</v>
      </c>
      <c r="G129" s="9" t="s">
        <v>251</v>
      </c>
      <c r="H129" s="40">
        <v>29.3</v>
      </c>
      <c r="I129" s="19">
        <v>12924.67</v>
      </c>
      <c r="J129" s="19">
        <v>12349.43</v>
      </c>
      <c r="K129" s="40">
        <v>906644.26</v>
      </c>
      <c r="L129" s="18">
        <v>39651</v>
      </c>
      <c r="M129" s="40" t="s">
        <v>11</v>
      </c>
      <c r="N129" s="131"/>
      <c r="O129" s="131"/>
      <c r="P129" s="42"/>
      <c r="Q129" s="173"/>
      <c r="R129" s="131" t="s">
        <v>22</v>
      </c>
      <c r="S129" s="41"/>
    </row>
    <row r="130" spans="1:19" ht="28.8">
      <c r="A130" s="136">
        <f t="shared" si="3"/>
        <v>127</v>
      </c>
      <c r="B130" s="8" t="s">
        <v>9</v>
      </c>
      <c r="C130" s="3" t="s">
        <v>681</v>
      </c>
      <c r="D130" s="164" t="s">
        <v>690</v>
      </c>
      <c r="E130" s="160">
        <v>18</v>
      </c>
      <c r="F130" s="160">
        <v>1</v>
      </c>
      <c r="G130" s="9" t="s">
        <v>245</v>
      </c>
      <c r="H130" s="40">
        <v>46.3</v>
      </c>
      <c r="I130" s="19">
        <v>47979.27</v>
      </c>
      <c r="J130" s="19">
        <v>47979.27</v>
      </c>
      <c r="K130" s="40">
        <v>1308847.75</v>
      </c>
      <c r="L130" s="18">
        <v>39651</v>
      </c>
      <c r="M130" s="40" t="s">
        <v>11</v>
      </c>
      <c r="N130" s="131"/>
      <c r="O130" s="131"/>
      <c r="P130" s="42"/>
      <c r="Q130" s="173"/>
      <c r="R130" s="131" t="s">
        <v>22</v>
      </c>
      <c r="S130" s="41"/>
    </row>
    <row r="131" spans="1:19" ht="28.8">
      <c r="A131" s="136">
        <f t="shared" si="3"/>
        <v>128</v>
      </c>
      <c r="B131" s="8" t="s">
        <v>9</v>
      </c>
      <c r="C131" s="3" t="s">
        <v>681</v>
      </c>
      <c r="D131" s="164" t="s">
        <v>690</v>
      </c>
      <c r="E131" s="160">
        <v>18</v>
      </c>
      <c r="F131" s="160">
        <v>3</v>
      </c>
      <c r="G131" s="9" t="s">
        <v>247</v>
      </c>
      <c r="H131" s="40">
        <v>58.1</v>
      </c>
      <c r="I131" s="19">
        <v>46071.71</v>
      </c>
      <c r="J131" s="19">
        <v>46071.71</v>
      </c>
      <c r="K131" s="40">
        <v>1582085.66</v>
      </c>
      <c r="L131" s="18">
        <v>39651</v>
      </c>
      <c r="M131" s="40" t="s">
        <v>11</v>
      </c>
      <c r="N131" s="131"/>
      <c r="O131" s="131"/>
      <c r="P131" s="42"/>
      <c r="Q131" s="173"/>
      <c r="R131" s="131" t="s">
        <v>22</v>
      </c>
      <c r="S131" s="41"/>
    </row>
    <row r="132" spans="1:19" ht="28.8">
      <c r="A132" s="136">
        <f t="shared" si="3"/>
        <v>129</v>
      </c>
      <c r="B132" s="8" t="s">
        <v>9</v>
      </c>
      <c r="C132" s="3" t="s">
        <v>681</v>
      </c>
      <c r="D132" s="164" t="s">
        <v>690</v>
      </c>
      <c r="E132" s="160">
        <v>18</v>
      </c>
      <c r="F132" s="160">
        <v>4</v>
      </c>
      <c r="G132" s="9" t="s">
        <v>246</v>
      </c>
      <c r="H132" s="40">
        <v>46.1</v>
      </c>
      <c r="I132" s="29">
        <v>47751.199999999997</v>
      </c>
      <c r="J132" s="29">
        <v>47751.199999999997</v>
      </c>
      <c r="K132" s="40">
        <v>1303193.98</v>
      </c>
      <c r="L132" s="18">
        <v>39651</v>
      </c>
      <c r="M132" s="40" t="s">
        <v>11</v>
      </c>
      <c r="N132" s="131"/>
      <c r="O132" s="131"/>
      <c r="P132" s="42"/>
      <c r="Q132" s="173"/>
      <c r="R132" s="131" t="s">
        <v>22</v>
      </c>
      <c r="S132" s="41"/>
    </row>
    <row r="133" spans="1:19" ht="28.8">
      <c r="A133" s="136">
        <f t="shared" si="3"/>
        <v>130</v>
      </c>
      <c r="B133" s="8" t="s">
        <v>9</v>
      </c>
      <c r="C133" s="3" t="s">
        <v>681</v>
      </c>
      <c r="D133" s="164" t="s">
        <v>690</v>
      </c>
      <c r="E133" s="160">
        <v>18</v>
      </c>
      <c r="F133" s="160">
        <v>6</v>
      </c>
      <c r="G133" s="9" t="s">
        <v>249</v>
      </c>
      <c r="H133" s="40">
        <v>47</v>
      </c>
      <c r="I133" s="19">
        <v>48725.71</v>
      </c>
      <c r="J133" s="19">
        <v>48725.71</v>
      </c>
      <c r="K133" s="40">
        <v>1328635.95</v>
      </c>
      <c r="L133" s="18">
        <v>39651</v>
      </c>
      <c r="M133" s="40" t="s">
        <v>11</v>
      </c>
      <c r="N133" s="131"/>
      <c r="O133" s="131"/>
      <c r="P133" s="42"/>
      <c r="Q133" s="173"/>
      <c r="R133" s="131" t="s">
        <v>22</v>
      </c>
      <c r="S133" s="41"/>
    </row>
    <row r="134" spans="1:19" ht="28.8">
      <c r="A134" s="136">
        <f t="shared" si="3"/>
        <v>131</v>
      </c>
      <c r="B134" s="8" t="s">
        <v>9</v>
      </c>
      <c r="C134" s="3" t="s">
        <v>681</v>
      </c>
      <c r="D134" s="164" t="s">
        <v>690</v>
      </c>
      <c r="E134" s="160">
        <v>18</v>
      </c>
      <c r="F134" s="160">
        <v>7</v>
      </c>
      <c r="G134" s="9" t="s">
        <v>248</v>
      </c>
      <c r="H134" s="40">
        <v>58.5</v>
      </c>
      <c r="I134" s="19">
        <v>60647.96</v>
      </c>
      <c r="J134" s="19">
        <v>60647.96</v>
      </c>
      <c r="K134" s="40">
        <v>1592977.81</v>
      </c>
      <c r="L134" s="18">
        <v>39651</v>
      </c>
      <c r="M134" s="40" t="s">
        <v>11</v>
      </c>
      <c r="N134" s="131"/>
      <c r="O134" s="131"/>
      <c r="P134" s="42"/>
      <c r="Q134" s="173"/>
      <c r="R134" s="131" t="s">
        <v>22</v>
      </c>
      <c r="S134" s="41"/>
    </row>
    <row r="135" spans="1:19" ht="28.8">
      <c r="A135" s="136">
        <f t="shared" si="3"/>
        <v>132</v>
      </c>
      <c r="B135" s="8" t="s">
        <v>9</v>
      </c>
      <c r="C135" s="3" t="s">
        <v>671</v>
      </c>
      <c r="D135" s="164"/>
      <c r="E135" s="160">
        <v>70</v>
      </c>
      <c r="F135" s="160">
        <v>1</v>
      </c>
      <c r="G135" s="9" t="s">
        <v>244</v>
      </c>
      <c r="H135" s="40">
        <v>31.9</v>
      </c>
      <c r="I135" s="19">
        <v>20086.47</v>
      </c>
      <c r="J135" s="19">
        <v>13802.28</v>
      </c>
      <c r="K135" s="40">
        <v>768239.41</v>
      </c>
      <c r="L135" s="18">
        <v>39651</v>
      </c>
      <c r="M135" s="40" t="s">
        <v>11</v>
      </c>
      <c r="N135" s="131"/>
      <c r="O135" s="131"/>
      <c r="P135" s="42"/>
      <c r="Q135" s="173"/>
      <c r="R135" s="131" t="s">
        <v>22</v>
      </c>
      <c r="S135" s="41"/>
    </row>
    <row r="136" spans="1:19" ht="28.8">
      <c r="A136" s="136">
        <f t="shared" si="3"/>
        <v>133</v>
      </c>
      <c r="B136" s="8" t="s">
        <v>9</v>
      </c>
      <c r="C136" s="3" t="s">
        <v>671</v>
      </c>
      <c r="D136" s="164"/>
      <c r="E136" s="160">
        <v>70</v>
      </c>
      <c r="F136" s="160">
        <v>3</v>
      </c>
      <c r="G136" s="9" t="s">
        <v>243</v>
      </c>
      <c r="H136" s="40">
        <v>32.700000000000003</v>
      </c>
      <c r="I136" s="19">
        <v>27201.74</v>
      </c>
      <c r="J136" s="19">
        <v>18691.48</v>
      </c>
      <c r="K136" s="40">
        <v>787505.6</v>
      </c>
      <c r="L136" s="18">
        <v>39651</v>
      </c>
      <c r="M136" s="40" t="s">
        <v>11</v>
      </c>
      <c r="N136" s="131"/>
      <c r="O136" s="131"/>
      <c r="P136" s="42"/>
      <c r="Q136" s="173"/>
      <c r="R136" s="131" t="s">
        <v>22</v>
      </c>
      <c r="S136" s="41"/>
    </row>
    <row r="137" spans="1:19" ht="28.8">
      <c r="A137" s="136">
        <f t="shared" si="3"/>
        <v>134</v>
      </c>
      <c r="B137" s="8" t="s">
        <v>9</v>
      </c>
      <c r="C137" s="3" t="s">
        <v>671</v>
      </c>
      <c r="D137" s="164"/>
      <c r="E137" s="160">
        <v>70</v>
      </c>
      <c r="F137" s="160">
        <v>6</v>
      </c>
      <c r="G137" s="9" t="s">
        <v>242</v>
      </c>
      <c r="H137" s="40">
        <v>42.5</v>
      </c>
      <c r="I137" s="19">
        <v>26383.17</v>
      </c>
      <c r="J137" s="29">
        <v>18129</v>
      </c>
      <c r="K137" s="40">
        <v>996071.65</v>
      </c>
      <c r="L137" s="18">
        <v>39651</v>
      </c>
      <c r="M137" s="40" t="s">
        <v>11</v>
      </c>
      <c r="N137" s="131"/>
      <c r="O137" s="131"/>
      <c r="P137" s="42"/>
      <c r="Q137" s="173"/>
      <c r="R137" s="131" t="s">
        <v>22</v>
      </c>
      <c r="S137" s="41"/>
    </row>
    <row r="138" spans="1:19" ht="28.8">
      <c r="A138" s="136">
        <f t="shared" si="3"/>
        <v>135</v>
      </c>
      <c r="B138" s="8" t="s">
        <v>9</v>
      </c>
      <c r="C138" s="3" t="s">
        <v>671</v>
      </c>
      <c r="D138" s="164"/>
      <c r="E138" s="160">
        <v>70</v>
      </c>
      <c r="F138" s="160">
        <v>11</v>
      </c>
      <c r="G138" s="9" t="s">
        <v>241</v>
      </c>
      <c r="H138" s="40">
        <v>42.4</v>
      </c>
      <c r="I138" s="19">
        <v>25438.66</v>
      </c>
      <c r="J138" s="19">
        <v>17479.990000000002</v>
      </c>
      <c r="K138" s="67">
        <v>993727.95</v>
      </c>
      <c r="L138" s="18">
        <v>39651</v>
      </c>
      <c r="M138" s="40" t="s">
        <v>11</v>
      </c>
      <c r="N138" s="131"/>
      <c r="O138" s="131"/>
      <c r="P138" s="42"/>
      <c r="Q138" s="173"/>
      <c r="R138" s="131" t="s">
        <v>22</v>
      </c>
      <c r="S138" s="41"/>
    </row>
    <row r="139" spans="1:19" ht="28.8">
      <c r="A139" s="136">
        <f t="shared" si="3"/>
        <v>136</v>
      </c>
      <c r="B139" s="8" t="s">
        <v>9</v>
      </c>
      <c r="C139" s="3" t="s">
        <v>671</v>
      </c>
      <c r="D139" s="164"/>
      <c r="E139" s="160">
        <v>70</v>
      </c>
      <c r="F139" s="160">
        <v>14</v>
      </c>
      <c r="G139" s="9" t="s">
        <v>240</v>
      </c>
      <c r="H139" s="40">
        <v>30.5</v>
      </c>
      <c r="I139" s="19">
        <v>19204.93</v>
      </c>
      <c r="J139" s="19">
        <v>13196.53</v>
      </c>
      <c r="K139" s="40">
        <v>734523.57</v>
      </c>
      <c r="L139" s="18">
        <v>39651</v>
      </c>
      <c r="M139" s="40" t="s">
        <v>11</v>
      </c>
      <c r="N139" s="131"/>
      <c r="O139" s="131"/>
      <c r="P139" s="42"/>
      <c r="Q139" s="173"/>
      <c r="R139" s="131" t="s">
        <v>22</v>
      </c>
      <c r="S139" s="41"/>
    </row>
    <row r="140" spans="1:19" ht="28.8">
      <c r="A140" s="136">
        <f t="shared" si="3"/>
        <v>137</v>
      </c>
      <c r="B140" s="8" t="s">
        <v>9</v>
      </c>
      <c r="C140" s="3" t="s">
        <v>681</v>
      </c>
      <c r="D140" s="164" t="s">
        <v>685</v>
      </c>
      <c r="E140" s="160">
        <v>73</v>
      </c>
      <c r="F140" s="160">
        <v>8</v>
      </c>
      <c r="G140" s="9" t="s">
        <v>238</v>
      </c>
      <c r="H140" s="40">
        <v>45.8</v>
      </c>
      <c r="I140" s="29">
        <v>9347.9</v>
      </c>
      <c r="J140" s="29">
        <v>2319.59</v>
      </c>
      <c r="K140" s="40">
        <v>1862381.89</v>
      </c>
      <c r="L140" s="18">
        <v>39651</v>
      </c>
      <c r="M140" s="40" t="s">
        <v>11</v>
      </c>
      <c r="N140" s="131"/>
      <c r="O140" s="131"/>
      <c r="P140" s="42"/>
      <c r="Q140" s="173"/>
      <c r="R140" s="131" t="s">
        <v>22</v>
      </c>
      <c r="S140" s="41"/>
    </row>
    <row r="141" spans="1:19" ht="28.8">
      <c r="A141" s="136">
        <f t="shared" si="3"/>
        <v>138</v>
      </c>
      <c r="B141" s="8" t="s">
        <v>9</v>
      </c>
      <c r="C141" s="3" t="s">
        <v>681</v>
      </c>
      <c r="D141" s="164" t="s">
        <v>685</v>
      </c>
      <c r="E141" s="160">
        <v>79</v>
      </c>
      <c r="F141" s="160">
        <v>6</v>
      </c>
      <c r="G141" s="9" t="s">
        <v>239</v>
      </c>
      <c r="H141" s="40">
        <v>44.5</v>
      </c>
      <c r="I141" s="19">
        <v>8598.08</v>
      </c>
      <c r="J141" s="19">
        <v>2182.12</v>
      </c>
      <c r="K141" s="40">
        <v>1809519.52</v>
      </c>
      <c r="L141" s="18">
        <v>39651</v>
      </c>
      <c r="M141" s="40" t="s">
        <v>11</v>
      </c>
      <c r="N141" s="131"/>
      <c r="O141" s="131"/>
      <c r="P141" s="42"/>
      <c r="Q141" s="173"/>
      <c r="R141" s="131" t="s">
        <v>22</v>
      </c>
      <c r="S141" s="40" t="s">
        <v>454</v>
      </c>
    </row>
    <row r="142" spans="1:19" ht="28.8">
      <c r="A142" s="136">
        <f t="shared" si="3"/>
        <v>139</v>
      </c>
      <c r="B142" s="8" t="s">
        <v>9</v>
      </c>
      <c r="C142" s="3" t="s">
        <v>681</v>
      </c>
      <c r="D142" s="164" t="s">
        <v>685</v>
      </c>
      <c r="E142" s="160">
        <v>79</v>
      </c>
      <c r="F142" s="160">
        <v>3</v>
      </c>
      <c r="G142" s="16" t="s">
        <v>237</v>
      </c>
      <c r="H142" s="40">
        <v>44.5</v>
      </c>
      <c r="I142" s="19">
        <v>8598.08</v>
      </c>
      <c r="J142" s="19">
        <v>2182.12</v>
      </c>
      <c r="K142" s="40">
        <v>1809519.52</v>
      </c>
      <c r="L142" s="18">
        <v>39651</v>
      </c>
      <c r="M142" s="40" t="s">
        <v>11</v>
      </c>
      <c r="N142" s="131"/>
      <c r="O142" s="131"/>
      <c r="P142" s="42"/>
      <c r="Q142" s="173"/>
      <c r="R142" s="131" t="s">
        <v>22</v>
      </c>
      <c r="S142" s="41"/>
    </row>
    <row r="143" spans="1:19" ht="28.8">
      <c r="A143" s="136">
        <f t="shared" si="3"/>
        <v>140</v>
      </c>
      <c r="B143" s="8" t="s">
        <v>9</v>
      </c>
      <c r="C143" s="3"/>
      <c r="D143" s="164" t="s">
        <v>691</v>
      </c>
      <c r="E143" s="160">
        <v>1</v>
      </c>
      <c r="F143" s="160">
        <v>2</v>
      </c>
      <c r="G143" s="9" t="s">
        <v>606</v>
      </c>
      <c r="H143" s="40">
        <v>25.1</v>
      </c>
      <c r="I143" s="19">
        <v>204528.22</v>
      </c>
      <c r="J143" s="19">
        <v>204528.22</v>
      </c>
      <c r="K143" s="40">
        <v>1008176.39</v>
      </c>
      <c r="L143" s="18">
        <v>39651</v>
      </c>
      <c r="M143" s="40" t="s">
        <v>11</v>
      </c>
      <c r="N143" s="131"/>
      <c r="O143" s="131"/>
      <c r="P143" s="42"/>
      <c r="Q143" s="173"/>
      <c r="R143" s="131" t="s">
        <v>22</v>
      </c>
      <c r="S143" s="41"/>
    </row>
    <row r="144" spans="1:19" ht="28.8">
      <c r="A144" s="136">
        <f t="shared" si="3"/>
        <v>141</v>
      </c>
      <c r="B144" s="8" t="s">
        <v>9</v>
      </c>
      <c r="C144" s="3"/>
      <c r="D144" s="164" t="s">
        <v>691</v>
      </c>
      <c r="E144" s="160">
        <v>2</v>
      </c>
      <c r="F144" s="160"/>
      <c r="G144" s="9" t="s">
        <v>607</v>
      </c>
      <c r="H144" s="40">
        <v>50.3</v>
      </c>
      <c r="I144" s="29">
        <v>306499</v>
      </c>
      <c r="J144" s="29">
        <v>306499</v>
      </c>
      <c r="K144" s="40">
        <v>811263.01</v>
      </c>
      <c r="L144" s="18">
        <v>39651</v>
      </c>
      <c r="M144" s="40" t="s">
        <v>11</v>
      </c>
      <c r="N144" s="131"/>
      <c r="O144" s="131"/>
      <c r="P144" s="42"/>
      <c r="Q144" s="173"/>
      <c r="R144" s="131" t="s">
        <v>22</v>
      </c>
      <c r="S144" s="41"/>
    </row>
    <row r="145" spans="1:51" ht="28.8">
      <c r="A145" s="136">
        <f t="shared" si="3"/>
        <v>142</v>
      </c>
      <c r="B145" s="8" t="s">
        <v>9</v>
      </c>
      <c r="C145" s="3"/>
      <c r="D145" s="164" t="s">
        <v>691</v>
      </c>
      <c r="E145" s="160">
        <v>3</v>
      </c>
      <c r="F145" s="160">
        <v>1</v>
      </c>
      <c r="G145" s="9" t="s">
        <v>608</v>
      </c>
      <c r="H145" s="40">
        <v>36.6</v>
      </c>
      <c r="I145" s="29">
        <v>9697.2999999999993</v>
      </c>
      <c r="J145" s="29">
        <v>2894.84</v>
      </c>
      <c r="K145" s="41"/>
      <c r="L145" s="18">
        <v>39651</v>
      </c>
      <c r="M145" s="40" t="s">
        <v>11</v>
      </c>
      <c r="N145" s="131"/>
      <c r="O145" s="131"/>
      <c r="P145" s="42"/>
      <c r="Q145" s="173"/>
      <c r="R145" s="131" t="s">
        <v>22</v>
      </c>
      <c r="S145" s="41"/>
    </row>
    <row r="146" spans="1:51" ht="28.8">
      <c r="A146" s="136">
        <f t="shared" si="3"/>
        <v>143</v>
      </c>
      <c r="B146" s="8" t="s">
        <v>9</v>
      </c>
      <c r="C146" s="3"/>
      <c r="D146" s="164" t="s">
        <v>691</v>
      </c>
      <c r="E146" s="160">
        <v>3</v>
      </c>
      <c r="F146" s="160">
        <v>2</v>
      </c>
      <c r="G146" s="9" t="s">
        <v>609</v>
      </c>
      <c r="H146" s="40">
        <v>41.5</v>
      </c>
      <c r="I146" s="19">
        <v>14572.43</v>
      </c>
      <c r="J146" s="19">
        <v>5642.95</v>
      </c>
      <c r="K146" s="41"/>
      <c r="L146" s="18">
        <v>39651</v>
      </c>
      <c r="M146" s="40" t="s">
        <v>11</v>
      </c>
      <c r="N146" s="131"/>
      <c r="O146" s="131"/>
      <c r="P146" s="42"/>
      <c r="Q146" s="173"/>
      <c r="R146" s="131" t="s">
        <v>22</v>
      </c>
      <c r="S146" s="41"/>
    </row>
    <row r="147" spans="1:51" ht="28.8">
      <c r="A147" s="136">
        <f t="shared" si="3"/>
        <v>144</v>
      </c>
      <c r="B147" s="8" t="s">
        <v>9</v>
      </c>
      <c r="C147" s="3"/>
      <c r="D147" s="164" t="s">
        <v>692</v>
      </c>
      <c r="E147" s="160">
        <v>1</v>
      </c>
      <c r="F147" s="160">
        <v>1</v>
      </c>
      <c r="G147" s="9" t="s">
        <v>601</v>
      </c>
      <c r="H147" s="40">
        <v>31.1</v>
      </c>
      <c r="I147" s="19">
        <v>251566.78</v>
      </c>
      <c r="J147" s="29">
        <v>201527.2</v>
      </c>
      <c r="K147" s="41"/>
      <c r="L147" s="18">
        <v>39651</v>
      </c>
      <c r="M147" s="40" t="s">
        <v>11</v>
      </c>
      <c r="N147" s="131"/>
      <c r="O147" s="131"/>
      <c r="P147" s="42"/>
      <c r="Q147" s="173"/>
      <c r="R147" s="131" t="s">
        <v>22</v>
      </c>
      <c r="S147" s="41"/>
    </row>
    <row r="148" spans="1:51" ht="28.8">
      <c r="A148" s="136">
        <f t="shared" si="3"/>
        <v>145</v>
      </c>
      <c r="B148" s="8" t="s">
        <v>9</v>
      </c>
      <c r="C148" s="3"/>
      <c r="D148" s="164" t="s">
        <v>692</v>
      </c>
      <c r="E148" s="160">
        <v>1</v>
      </c>
      <c r="F148" s="160">
        <v>2</v>
      </c>
      <c r="G148" s="9" t="s">
        <v>602</v>
      </c>
      <c r="H148" s="40">
        <v>14.8</v>
      </c>
      <c r="I148" s="19">
        <v>104410.92</v>
      </c>
      <c r="J148" s="19">
        <v>83642.37</v>
      </c>
      <c r="K148" s="41"/>
      <c r="L148" s="18">
        <v>39651</v>
      </c>
      <c r="M148" s="40" t="s">
        <v>11</v>
      </c>
      <c r="N148" s="131"/>
      <c r="O148" s="131"/>
      <c r="P148" s="42"/>
      <c r="Q148" s="173"/>
      <c r="R148" s="131" t="s">
        <v>22</v>
      </c>
      <c r="S148" s="41"/>
    </row>
    <row r="149" spans="1:51" ht="28.8">
      <c r="A149" s="136">
        <f t="shared" si="3"/>
        <v>146</v>
      </c>
      <c r="B149" s="8" t="s">
        <v>9</v>
      </c>
      <c r="C149" s="3"/>
      <c r="D149" s="164" t="s">
        <v>692</v>
      </c>
      <c r="E149" s="160">
        <v>1</v>
      </c>
      <c r="F149" s="160">
        <v>3</v>
      </c>
      <c r="G149" s="9" t="s">
        <v>603</v>
      </c>
      <c r="H149" s="40">
        <v>22.5</v>
      </c>
      <c r="I149" s="29">
        <v>114976.3</v>
      </c>
      <c r="J149" s="29">
        <v>92106.16</v>
      </c>
      <c r="K149" s="41"/>
      <c r="L149" s="18">
        <v>39651</v>
      </c>
      <c r="M149" s="40" t="s">
        <v>11</v>
      </c>
      <c r="N149" s="131"/>
      <c r="O149" s="131"/>
      <c r="P149" s="42"/>
      <c r="Q149" s="173"/>
      <c r="R149" s="131" t="s">
        <v>22</v>
      </c>
      <c r="S149" s="41"/>
    </row>
    <row r="150" spans="1:51" ht="28.8">
      <c r="A150" s="136">
        <f t="shared" si="3"/>
        <v>147</v>
      </c>
      <c r="B150" s="8" t="s">
        <v>9</v>
      </c>
      <c r="C150" s="3"/>
      <c r="D150" s="164" t="s">
        <v>693</v>
      </c>
      <c r="E150" s="160">
        <v>1</v>
      </c>
      <c r="F150" s="160">
        <v>1</v>
      </c>
      <c r="G150" s="9" t="s">
        <v>604</v>
      </c>
      <c r="H150" s="40">
        <v>30.8</v>
      </c>
      <c r="I150" s="19">
        <v>144275.99</v>
      </c>
      <c r="J150" s="19">
        <v>144275.99</v>
      </c>
      <c r="K150" s="41"/>
      <c r="L150" s="18">
        <v>39651</v>
      </c>
      <c r="M150" s="40" t="s">
        <v>11</v>
      </c>
      <c r="N150" s="131"/>
      <c r="O150" s="131"/>
      <c r="P150" s="42"/>
      <c r="Q150" s="173"/>
      <c r="R150" s="131" t="s">
        <v>22</v>
      </c>
      <c r="S150" s="41"/>
    </row>
    <row r="151" spans="1:51" ht="28.8">
      <c r="A151" s="136">
        <f t="shared" si="3"/>
        <v>148</v>
      </c>
      <c r="B151" s="8" t="s">
        <v>9</v>
      </c>
      <c r="C151" s="3"/>
      <c r="D151" s="164" t="s">
        <v>693</v>
      </c>
      <c r="E151" s="160">
        <v>1</v>
      </c>
      <c r="F151" s="160">
        <v>2</v>
      </c>
      <c r="G151" s="9" t="s">
        <v>605</v>
      </c>
      <c r="H151" s="40">
        <v>30.1</v>
      </c>
      <c r="I151" s="19">
        <v>145418.01</v>
      </c>
      <c r="J151" s="19">
        <v>145418.01</v>
      </c>
      <c r="K151" s="41"/>
      <c r="L151" s="18">
        <v>39651</v>
      </c>
      <c r="M151" s="40" t="s">
        <v>11</v>
      </c>
      <c r="N151" s="131"/>
      <c r="O151" s="131"/>
      <c r="P151" s="42"/>
      <c r="Q151" s="173"/>
      <c r="R151" s="131" t="s">
        <v>22</v>
      </c>
      <c r="S151" s="41"/>
    </row>
    <row r="152" spans="1:51" ht="28.8">
      <c r="A152" s="136">
        <f t="shared" si="3"/>
        <v>149</v>
      </c>
      <c r="B152" s="8" t="s">
        <v>9</v>
      </c>
      <c r="C152" s="3" t="s">
        <v>681</v>
      </c>
      <c r="D152" s="164" t="s">
        <v>685</v>
      </c>
      <c r="E152" s="160">
        <v>81</v>
      </c>
      <c r="F152" s="160">
        <v>4</v>
      </c>
      <c r="G152" s="9" t="s">
        <v>236</v>
      </c>
      <c r="H152" s="40">
        <v>55.3</v>
      </c>
      <c r="I152" s="19">
        <v>10537.78</v>
      </c>
      <c r="J152" s="19">
        <v>2634.45</v>
      </c>
      <c r="K152" s="67">
        <v>2166078.33</v>
      </c>
      <c r="L152" s="18">
        <v>39651</v>
      </c>
      <c r="M152" s="40" t="s">
        <v>11</v>
      </c>
      <c r="N152" s="131"/>
      <c r="O152" s="131"/>
      <c r="P152" s="42"/>
      <c r="Q152" s="173"/>
      <c r="R152" s="131" t="s">
        <v>22</v>
      </c>
      <c r="S152" s="41" t="s">
        <v>558</v>
      </c>
    </row>
    <row r="153" spans="1:51" ht="28.8">
      <c r="A153" s="136">
        <f t="shared" si="3"/>
        <v>150</v>
      </c>
      <c r="B153" s="8" t="s">
        <v>9</v>
      </c>
      <c r="C153" s="3" t="s">
        <v>681</v>
      </c>
      <c r="D153" s="164" t="s">
        <v>688</v>
      </c>
      <c r="E153" s="160">
        <v>22</v>
      </c>
      <c r="F153" s="160">
        <v>5</v>
      </c>
      <c r="G153" s="9" t="s">
        <v>233</v>
      </c>
      <c r="H153" s="40">
        <v>25.6</v>
      </c>
      <c r="I153" s="19">
        <v>32578.240000000002</v>
      </c>
      <c r="J153" s="19">
        <v>32578.240000000002</v>
      </c>
      <c r="K153" s="40">
        <v>1331194.1100000001</v>
      </c>
      <c r="L153" s="44">
        <v>39651</v>
      </c>
      <c r="M153" s="40" t="s">
        <v>11</v>
      </c>
      <c r="N153" s="131"/>
      <c r="O153" s="131"/>
      <c r="P153" s="42"/>
      <c r="Q153" s="173"/>
      <c r="R153" s="131" t="s">
        <v>22</v>
      </c>
      <c r="S153" s="41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</row>
    <row r="154" spans="1:51" ht="28.8">
      <c r="A154" s="136">
        <f t="shared" ref="A154:A156" si="4">A153+1</f>
        <v>151</v>
      </c>
      <c r="B154" s="8" t="s">
        <v>9</v>
      </c>
      <c r="C154" s="3" t="s">
        <v>681</v>
      </c>
      <c r="D154" s="164" t="s">
        <v>684</v>
      </c>
      <c r="E154" s="160">
        <v>48</v>
      </c>
      <c r="F154" s="160">
        <v>2</v>
      </c>
      <c r="G154" s="9" t="s">
        <v>254</v>
      </c>
      <c r="H154" s="40" t="s">
        <v>524</v>
      </c>
      <c r="I154" s="29">
        <v>27794.9</v>
      </c>
      <c r="J154" s="29">
        <v>27794.9</v>
      </c>
      <c r="K154" s="67">
        <v>696228.53</v>
      </c>
      <c r="L154" s="44">
        <v>39651</v>
      </c>
      <c r="M154" s="40" t="s">
        <v>11</v>
      </c>
      <c r="N154" s="131"/>
      <c r="O154" s="131"/>
      <c r="P154" s="42"/>
      <c r="Q154" s="173"/>
      <c r="R154" s="131" t="s">
        <v>22</v>
      </c>
      <c r="S154" s="41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</row>
    <row r="155" spans="1:51" ht="28.8">
      <c r="A155" s="136">
        <f t="shared" si="4"/>
        <v>152</v>
      </c>
      <c r="B155" s="8" t="s">
        <v>9</v>
      </c>
      <c r="C155" s="3" t="s">
        <v>696</v>
      </c>
      <c r="D155" s="164" t="s">
        <v>694</v>
      </c>
      <c r="E155" s="167" t="s">
        <v>695</v>
      </c>
      <c r="F155" s="160">
        <v>59</v>
      </c>
      <c r="G155" s="9" t="s">
        <v>422</v>
      </c>
      <c r="H155" s="40">
        <v>47.3</v>
      </c>
      <c r="I155" s="29">
        <v>1659000</v>
      </c>
      <c r="J155" s="19">
        <v>82950</v>
      </c>
      <c r="K155" s="40">
        <v>1934277.21</v>
      </c>
      <c r="L155" s="44">
        <v>42293</v>
      </c>
      <c r="M155" s="40" t="s">
        <v>423</v>
      </c>
      <c r="N155" s="131"/>
      <c r="O155" s="131"/>
      <c r="P155" s="42"/>
      <c r="Q155" s="173"/>
      <c r="R155" s="131" t="s">
        <v>22</v>
      </c>
      <c r="S155" s="41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</row>
    <row r="156" spans="1:51" ht="28.8">
      <c r="A156" s="136">
        <f t="shared" si="4"/>
        <v>153</v>
      </c>
      <c r="B156" s="8" t="s">
        <v>9</v>
      </c>
      <c r="C156" s="3" t="s">
        <v>697</v>
      </c>
      <c r="D156" s="164"/>
      <c r="E156" s="160">
        <v>10</v>
      </c>
      <c r="F156" s="160">
        <v>15</v>
      </c>
      <c r="G156" s="9" t="s">
        <v>421</v>
      </c>
      <c r="H156" s="40">
        <v>61</v>
      </c>
      <c r="I156" s="29">
        <v>2160483.2999999998</v>
      </c>
      <c r="J156" s="54"/>
      <c r="K156" s="40">
        <v>2379292.7999999998</v>
      </c>
      <c r="L156" s="44">
        <v>42359</v>
      </c>
      <c r="M156" s="40"/>
      <c r="N156" s="131"/>
      <c r="O156" s="131"/>
      <c r="P156" s="42"/>
      <c r="Q156" s="173"/>
      <c r="R156" s="131" t="s">
        <v>22</v>
      </c>
      <c r="S156" s="40" t="s">
        <v>453</v>
      </c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</row>
    <row r="157" spans="1:51" ht="43.2">
      <c r="A157" s="136">
        <f t="shared" ref="A157:A158" si="5">A156+1</f>
        <v>154</v>
      </c>
      <c r="B157" s="8" t="s">
        <v>9</v>
      </c>
      <c r="C157" s="3" t="s">
        <v>681</v>
      </c>
      <c r="D157" s="164" t="s">
        <v>685</v>
      </c>
      <c r="E157" s="160" t="s">
        <v>698</v>
      </c>
      <c r="F157" s="160">
        <v>16</v>
      </c>
      <c r="G157" s="9" t="s">
        <v>235</v>
      </c>
      <c r="H157" s="40">
        <v>53.3</v>
      </c>
      <c r="I157" s="29">
        <v>2398500</v>
      </c>
      <c r="J157" s="54"/>
      <c r="K157" s="40">
        <v>101684.14</v>
      </c>
      <c r="L157" s="44">
        <v>43020</v>
      </c>
      <c r="M157" s="40" t="s">
        <v>134</v>
      </c>
      <c r="N157" s="131"/>
      <c r="O157" s="131"/>
      <c r="P157" s="42"/>
      <c r="Q157" s="173"/>
      <c r="R157" s="131" t="s">
        <v>22</v>
      </c>
      <c r="S157" s="41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</row>
    <row r="158" spans="1:51" ht="43.2">
      <c r="A158" s="136">
        <f t="shared" si="5"/>
        <v>155</v>
      </c>
      <c r="B158" s="8" t="s">
        <v>9</v>
      </c>
      <c r="C158" s="3" t="s">
        <v>673</v>
      </c>
      <c r="D158" s="164" t="s">
        <v>672</v>
      </c>
      <c r="E158" s="160">
        <v>8</v>
      </c>
      <c r="F158" s="160">
        <v>10</v>
      </c>
      <c r="G158" s="9" t="s">
        <v>135</v>
      </c>
      <c r="H158" s="40">
        <v>88.3</v>
      </c>
      <c r="I158" s="29">
        <v>3274507.49</v>
      </c>
      <c r="J158" s="54"/>
      <c r="K158" s="41"/>
      <c r="L158" s="41"/>
      <c r="M158" s="65" t="s">
        <v>136</v>
      </c>
      <c r="N158" s="140"/>
      <c r="O158" s="131"/>
      <c r="P158" s="42"/>
      <c r="Q158" s="173"/>
      <c r="R158" s="131" t="s">
        <v>22</v>
      </c>
      <c r="S158" s="41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</row>
    <row r="159" spans="1:51" ht="57.6">
      <c r="A159" s="75">
        <f>A158+1</f>
        <v>156</v>
      </c>
      <c r="B159" s="8" t="s">
        <v>9</v>
      </c>
      <c r="C159" s="9" t="s">
        <v>700</v>
      </c>
      <c r="D159" s="47" t="s">
        <v>699</v>
      </c>
      <c r="E159" s="79">
        <v>9</v>
      </c>
      <c r="F159" s="79">
        <v>1</v>
      </c>
      <c r="G159" s="45" t="s">
        <v>79</v>
      </c>
      <c r="H159" s="45">
        <v>185.2</v>
      </c>
      <c r="I159" s="45"/>
      <c r="J159" s="45"/>
      <c r="K159" s="42">
        <v>5830299.7199999997</v>
      </c>
      <c r="L159" s="46">
        <v>43612</v>
      </c>
      <c r="M159" s="40" t="s">
        <v>717</v>
      </c>
      <c r="N159" s="131" t="s">
        <v>716</v>
      </c>
      <c r="O159" s="173"/>
      <c r="P159" s="42"/>
      <c r="Q159" s="173"/>
      <c r="R159" s="131" t="s">
        <v>22</v>
      </c>
      <c r="S159" s="45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</row>
    <row r="160" spans="1:51" ht="73.95" customHeight="1">
      <c r="A160" s="75">
        <f t="shared" ref="A160:A176" si="6">A159+1</f>
        <v>157</v>
      </c>
      <c r="B160" s="8" t="s">
        <v>9</v>
      </c>
      <c r="C160" s="9" t="s">
        <v>700</v>
      </c>
      <c r="D160" s="47" t="s">
        <v>699</v>
      </c>
      <c r="E160" s="79">
        <v>9</v>
      </c>
      <c r="F160" s="79">
        <v>2</v>
      </c>
      <c r="G160" s="45" t="s">
        <v>80</v>
      </c>
      <c r="H160" s="42">
        <v>182.8</v>
      </c>
      <c r="I160" s="45"/>
      <c r="J160" s="45"/>
      <c r="K160" s="45">
        <v>5754745.0800000001</v>
      </c>
      <c r="L160" s="46">
        <v>43612</v>
      </c>
      <c r="M160" s="40" t="s">
        <v>717</v>
      </c>
      <c r="N160" s="131" t="s">
        <v>716</v>
      </c>
      <c r="O160" s="42"/>
      <c r="P160" s="42"/>
      <c r="Q160" s="42"/>
      <c r="R160" s="40" t="s">
        <v>22</v>
      </c>
      <c r="S160" s="45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</row>
    <row r="161" spans="1:34" s="122" customFormat="1" ht="43.2">
      <c r="A161" s="75">
        <f t="shared" si="6"/>
        <v>158</v>
      </c>
      <c r="B161" s="137" t="s">
        <v>431</v>
      </c>
      <c r="C161" s="127" t="s">
        <v>700</v>
      </c>
      <c r="D161" s="126" t="s">
        <v>701</v>
      </c>
      <c r="E161" s="168">
        <v>11</v>
      </c>
      <c r="F161" s="168"/>
      <c r="G161" s="122" t="s">
        <v>430</v>
      </c>
      <c r="H161" s="123">
        <v>59.4</v>
      </c>
      <c r="K161" s="123">
        <v>388792.35</v>
      </c>
      <c r="L161" s="125">
        <v>43914</v>
      </c>
      <c r="M161" s="124" t="s">
        <v>432</v>
      </c>
      <c r="N161" s="124" t="s">
        <v>718</v>
      </c>
      <c r="O161" s="123"/>
      <c r="P161" s="123"/>
      <c r="Q161" s="123"/>
      <c r="R161" s="123" t="s">
        <v>140</v>
      </c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5"/>
    </row>
    <row r="162" spans="1:34" ht="43.2">
      <c r="A162" s="75">
        <f t="shared" si="6"/>
        <v>159</v>
      </c>
      <c r="B162" s="8" t="s">
        <v>9</v>
      </c>
      <c r="C162" s="9" t="s">
        <v>681</v>
      </c>
      <c r="D162" s="47" t="s">
        <v>684</v>
      </c>
      <c r="E162" s="79">
        <v>48</v>
      </c>
      <c r="F162" s="79">
        <v>2</v>
      </c>
      <c r="G162" s="136" t="s">
        <v>254</v>
      </c>
      <c r="H162" s="45">
        <v>22.5</v>
      </c>
      <c r="I162" s="45"/>
      <c r="J162" s="45"/>
      <c r="K162" s="45">
        <v>696228.53</v>
      </c>
      <c r="L162" s="46">
        <v>44350</v>
      </c>
      <c r="M162" s="90" t="s">
        <v>715</v>
      </c>
      <c r="N162" s="90" t="s">
        <v>714</v>
      </c>
      <c r="O162" s="42"/>
      <c r="P162" s="42"/>
      <c r="Q162" s="42"/>
      <c r="R162" s="45" t="s">
        <v>22</v>
      </c>
      <c r="S162" s="45"/>
    </row>
    <row r="163" spans="1:34" ht="43.2">
      <c r="A163" s="75">
        <f t="shared" si="6"/>
        <v>160</v>
      </c>
      <c r="B163" s="8" t="s">
        <v>9</v>
      </c>
      <c r="C163" s="16" t="s">
        <v>671</v>
      </c>
      <c r="D163" s="50"/>
      <c r="E163" s="169">
        <v>19</v>
      </c>
      <c r="F163" s="169">
        <v>1</v>
      </c>
      <c r="G163" s="136" t="s">
        <v>525</v>
      </c>
      <c r="H163" s="45">
        <v>31.7</v>
      </c>
      <c r="I163" s="45"/>
      <c r="J163" s="45"/>
      <c r="K163" s="45">
        <v>661198.92000000004</v>
      </c>
      <c r="L163" s="46">
        <v>44350</v>
      </c>
      <c r="M163" s="90" t="s">
        <v>715</v>
      </c>
      <c r="N163" s="90" t="s">
        <v>714</v>
      </c>
      <c r="O163" s="42"/>
      <c r="P163" s="42"/>
      <c r="Q163" s="42"/>
      <c r="R163" s="45" t="s">
        <v>22</v>
      </c>
      <c r="S163" s="45"/>
    </row>
    <row r="164" spans="1:34" ht="43.2">
      <c r="A164" s="75">
        <f t="shared" si="6"/>
        <v>161</v>
      </c>
      <c r="B164" s="8" t="s">
        <v>9</v>
      </c>
      <c r="C164" s="9" t="s">
        <v>681</v>
      </c>
      <c r="D164" s="47" t="s">
        <v>685</v>
      </c>
      <c r="E164" s="79">
        <v>107</v>
      </c>
      <c r="F164" s="79">
        <v>42</v>
      </c>
      <c r="G164" s="136" t="s">
        <v>578</v>
      </c>
      <c r="H164" s="45">
        <v>51.2</v>
      </c>
      <c r="I164" s="45"/>
      <c r="J164" s="45"/>
      <c r="K164" s="45">
        <v>1069952</v>
      </c>
      <c r="L164" s="46">
        <v>44418</v>
      </c>
      <c r="M164" s="90" t="s">
        <v>713</v>
      </c>
      <c r="N164" s="90" t="s">
        <v>712</v>
      </c>
      <c r="O164" s="42"/>
      <c r="P164" s="42"/>
      <c r="Q164" s="42"/>
      <c r="R164" s="45" t="s">
        <v>22</v>
      </c>
      <c r="S164" s="45"/>
    </row>
    <row r="165" spans="1:34" ht="43.2">
      <c r="A165" s="75">
        <f t="shared" si="6"/>
        <v>162</v>
      </c>
      <c r="B165" s="9" t="s">
        <v>653</v>
      </c>
      <c r="C165" s="9" t="s">
        <v>681</v>
      </c>
      <c r="D165" s="47" t="s">
        <v>686</v>
      </c>
      <c r="E165" s="41">
        <v>127</v>
      </c>
      <c r="F165" s="41">
        <v>16</v>
      </c>
      <c r="G165" s="136" t="s">
        <v>652</v>
      </c>
      <c r="H165" s="136">
        <v>46</v>
      </c>
      <c r="I165" s="45"/>
      <c r="J165" s="45"/>
      <c r="K165" s="136">
        <v>2652539.4</v>
      </c>
      <c r="L165" s="46">
        <v>44715</v>
      </c>
      <c r="M165" s="90" t="s">
        <v>654</v>
      </c>
      <c r="N165" s="90" t="s">
        <v>711</v>
      </c>
      <c r="O165" s="42"/>
      <c r="P165" s="42"/>
      <c r="Q165" s="42"/>
      <c r="R165" s="122" t="s">
        <v>22</v>
      </c>
      <c r="S165" s="45"/>
    </row>
    <row r="166" spans="1:34" ht="57.6">
      <c r="A166" s="75">
        <f t="shared" si="6"/>
        <v>163</v>
      </c>
      <c r="B166" s="8" t="s">
        <v>9</v>
      </c>
      <c r="C166" s="9" t="s">
        <v>681</v>
      </c>
      <c r="D166" s="47" t="s">
        <v>682</v>
      </c>
      <c r="E166" s="41">
        <v>1</v>
      </c>
      <c r="F166" s="41">
        <v>2</v>
      </c>
      <c r="G166" s="136" t="s">
        <v>655</v>
      </c>
      <c r="H166" s="136">
        <v>24.2</v>
      </c>
      <c r="I166" s="45"/>
      <c r="J166" s="45"/>
      <c r="K166" s="136">
        <v>1520178.18</v>
      </c>
      <c r="L166" s="46">
        <v>44764</v>
      </c>
      <c r="M166" s="90" t="s">
        <v>656</v>
      </c>
      <c r="N166" s="90" t="s">
        <v>710</v>
      </c>
      <c r="O166" s="42"/>
      <c r="P166" s="42"/>
      <c r="Q166" s="42"/>
      <c r="R166" s="136" t="s">
        <v>22</v>
      </c>
      <c r="S166" s="45"/>
    </row>
    <row r="167" spans="1:34" ht="28.8">
      <c r="A167" s="75">
        <f t="shared" si="6"/>
        <v>164</v>
      </c>
      <c r="B167" s="8" t="s">
        <v>9</v>
      </c>
      <c r="C167" s="9" t="s">
        <v>681</v>
      </c>
      <c r="D167" s="47" t="s">
        <v>682</v>
      </c>
      <c r="E167" s="41">
        <v>1</v>
      </c>
      <c r="F167" s="41">
        <v>3</v>
      </c>
      <c r="G167" s="136" t="s">
        <v>657</v>
      </c>
      <c r="H167" s="136">
        <v>106</v>
      </c>
      <c r="I167" s="45"/>
      <c r="J167" s="45"/>
      <c r="K167" s="136">
        <v>4894091.0199999996</v>
      </c>
      <c r="L167" s="45" t="s">
        <v>658</v>
      </c>
      <c r="M167" s="90" t="s">
        <v>666</v>
      </c>
      <c r="N167" s="90" t="s">
        <v>709</v>
      </c>
      <c r="O167" s="42"/>
      <c r="P167" s="42"/>
      <c r="Q167" s="42"/>
      <c r="R167" s="136" t="s">
        <v>659</v>
      </c>
      <c r="S167" s="45"/>
    </row>
    <row r="168" spans="1:34" ht="28.8">
      <c r="A168" s="75">
        <f t="shared" si="6"/>
        <v>165</v>
      </c>
      <c r="B168" s="8" t="s">
        <v>9</v>
      </c>
      <c r="C168" s="9" t="s">
        <v>681</v>
      </c>
      <c r="D168" s="47" t="s">
        <v>682</v>
      </c>
      <c r="E168" s="41">
        <v>1</v>
      </c>
      <c r="F168" s="41">
        <v>1</v>
      </c>
      <c r="G168" s="136" t="s">
        <v>660</v>
      </c>
      <c r="H168" s="136">
        <v>21.4</v>
      </c>
      <c r="I168" s="45"/>
      <c r="J168" s="45"/>
      <c r="K168" s="136">
        <v>1344289.79</v>
      </c>
      <c r="L168" s="46">
        <v>44771</v>
      </c>
      <c r="M168" s="90" t="s">
        <v>666</v>
      </c>
      <c r="N168" s="90" t="s">
        <v>708</v>
      </c>
      <c r="O168" s="42"/>
      <c r="P168" s="42"/>
      <c r="Q168" s="42"/>
      <c r="R168" s="45" t="s">
        <v>140</v>
      </c>
      <c r="S168" s="45"/>
    </row>
    <row r="169" spans="1:34" ht="28.8">
      <c r="A169" s="75">
        <f t="shared" si="6"/>
        <v>166</v>
      </c>
      <c r="B169" s="8" t="s">
        <v>9</v>
      </c>
      <c r="C169" s="133" t="s">
        <v>681</v>
      </c>
      <c r="D169" s="156" t="s">
        <v>687</v>
      </c>
      <c r="E169" s="170">
        <v>15</v>
      </c>
      <c r="F169" s="170">
        <v>5</v>
      </c>
      <c r="G169" s="136" t="s">
        <v>661</v>
      </c>
      <c r="H169" s="136">
        <v>45.3</v>
      </c>
      <c r="I169" s="45"/>
      <c r="J169" s="45"/>
      <c r="K169" s="136">
        <v>927548.76</v>
      </c>
      <c r="L169" s="46">
        <v>44777</v>
      </c>
      <c r="M169" s="90" t="s">
        <v>666</v>
      </c>
      <c r="N169" s="90" t="s">
        <v>707</v>
      </c>
      <c r="O169" s="42"/>
      <c r="P169" s="42"/>
      <c r="Q169" s="42"/>
      <c r="R169" s="136" t="s">
        <v>140</v>
      </c>
      <c r="S169" s="45"/>
    </row>
    <row r="170" spans="1:34" ht="28.8">
      <c r="A170" s="75">
        <f t="shared" si="6"/>
        <v>167</v>
      </c>
      <c r="B170" s="8" t="s">
        <v>9</v>
      </c>
      <c r="C170" s="133" t="s">
        <v>681</v>
      </c>
      <c r="D170" s="156" t="s">
        <v>685</v>
      </c>
      <c r="E170" s="170">
        <v>79</v>
      </c>
      <c r="F170" s="170">
        <v>4</v>
      </c>
      <c r="G170" s="136" t="s">
        <v>662</v>
      </c>
      <c r="H170" s="136">
        <v>54.7</v>
      </c>
      <c r="I170" s="45"/>
      <c r="J170" s="45"/>
      <c r="K170" s="136">
        <v>3035231.89</v>
      </c>
      <c r="L170" s="46">
        <v>44783</v>
      </c>
      <c r="M170" s="90" t="s">
        <v>663</v>
      </c>
      <c r="N170" s="90" t="s">
        <v>665</v>
      </c>
      <c r="O170" s="42"/>
      <c r="P170" s="42"/>
      <c r="Q170" s="42"/>
      <c r="R170" s="45" t="s">
        <v>140</v>
      </c>
      <c r="S170" s="45"/>
    </row>
    <row r="171" spans="1:34" ht="28.8">
      <c r="A171" s="75">
        <f t="shared" si="6"/>
        <v>168</v>
      </c>
      <c r="B171" s="8" t="s">
        <v>9</v>
      </c>
      <c r="C171" s="16" t="s">
        <v>702</v>
      </c>
      <c r="D171" s="45" t="s">
        <v>703</v>
      </c>
      <c r="E171" s="169">
        <v>14</v>
      </c>
      <c r="F171" s="169">
        <v>22</v>
      </c>
      <c r="G171" s="45" t="s">
        <v>704</v>
      </c>
      <c r="H171" s="45">
        <v>47.5</v>
      </c>
      <c r="I171" s="45"/>
      <c r="J171" s="45"/>
      <c r="K171" s="45">
        <v>3845040.93</v>
      </c>
      <c r="L171" s="46">
        <v>44783</v>
      </c>
      <c r="M171" s="40" t="s">
        <v>705</v>
      </c>
      <c r="N171" s="42" t="s">
        <v>706</v>
      </c>
      <c r="O171" s="42"/>
      <c r="P171" s="42"/>
      <c r="Q171" s="42"/>
      <c r="R171" s="45" t="s">
        <v>140</v>
      </c>
      <c r="S171" s="45"/>
    </row>
    <row r="172" spans="1:34" ht="28.8">
      <c r="A172" s="75">
        <f t="shared" si="6"/>
        <v>169</v>
      </c>
      <c r="B172" s="8" t="s">
        <v>9</v>
      </c>
      <c r="C172" s="16" t="s">
        <v>681</v>
      </c>
      <c r="D172" s="45" t="s">
        <v>731</v>
      </c>
      <c r="E172" s="169">
        <v>15</v>
      </c>
      <c r="F172" s="169">
        <v>3</v>
      </c>
      <c r="G172" s="45" t="s">
        <v>732</v>
      </c>
      <c r="H172" s="45">
        <v>47.1</v>
      </c>
      <c r="I172" s="45"/>
      <c r="J172" s="45"/>
      <c r="K172" s="45">
        <v>1299420.71</v>
      </c>
      <c r="L172" s="46">
        <v>44790</v>
      </c>
      <c r="M172" s="40" t="s">
        <v>733</v>
      </c>
      <c r="N172" s="42" t="s">
        <v>734</v>
      </c>
      <c r="O172" s="42"/>
      <c r="P172" s="42"/>
      <c r="Q172" s="42"/>
      <c r="R172" s="45" t="s">
        <v>140</v>
      </c>
      <c r="S172" s="45"/>
    </row>
    <row r="173" spans="1:34" ht="43.2">
      <c r="A173" s="75">
        <f t="shared" si="6"/>
        <v>170</v>
      </c>
      <c r="B173" s="8" t="s">
        <v>9</v>
      </c>
      <c r="C173" s="16" t="s">
        <v>787</v>
      </c>
      <c r="D173" s="45" t="s">
        <v>788</v>
      </c>
      <c r="E173" s="41" t="s">
        <v>792</v>
      </c>
      <c r="F173" s="169">
        <v>50</v>
      </c>
      <c r="G173" s="45" t="s">
        <v>789</v>
      </c>
      <c r="H173" s="45">
        <v>41.5</v>
      </c>
      <c r="I173" s="45"/>
      <c r="J173" s="45"/>
      <c r="K173" s="45">
        <v>2765961.31</v>
      </c>
      <c r="L173" s="46">
        <v>44820</v>
      </c>
      <c r="M173" s="40" t="s">
        <v>790</v>
      </c>
      <c r="N173" s="42" t="s">
        <v>791</v>
      </c>
      <c r="O173" s="42"/>
      <c r="P173" s="42"/>
      <c r="Q173" s="42"/>
      <c r="R173" s="45" t="s">
        <v>140</v>
      </c>
      <c r="S173" s="45"/>
    </row>
    <row r="174" spans="1:34" ht="28.8">
      <c r="A174" s="75">
        <f t="shared" si="6"/>
        <v>171</v>
      </c>
      <c r="B174" s="8" t="s">
        <v>9</v>
      </c>
      <c r="C174" s="16" t="s">
        <v>795</v>
      </c>
      <c r="D174" s="50"/>
      <c r="E174" s="169">
        <v>27</v>
      </c>
      <c r="F174" s="169">
        <v>35</v>
      </c>
      <c r="G174" s="45" t="s">
        <v>796</v>
      </c>
      <c r="H174" s="45">
        <v>43.8</v>
      </c>
      <c r="I174" s="45"/>
      <c r="J174" s="45"/>
      <c r="K174" s="45">
        <v>2553237.34</v>
      </c>
      <c r="L174" s="46">
        <v>44830</v>
      </c>
      <c r="M174" s="40" t="s">
        <v>797</v>
      </c>
      <c r="N174" s="42" t="s">
        <v>798</v>
      </c>
      <c r="O174" s="42"/>
      <c r="P174" s="42"/>
      <c r="Q174" s="42"/>
      <c r="R174" s="45" t="s">
        <v>140</v>
      </c>
      <c r="S174" s="45"/>
    </row>
    <row r="175" spans="1:34" ht="28.8">
      <c r="A175" s="75">
        <f t="shared" si="6"/>
        <v>172</v>
      </c>
      <c r="B175" s="8" t="s">
        <v>9</v>
      </c>
      <c r="C175" s="16" t="s">
        <v>702</v>
      </c>
      <c r="D175" s="45" t="s">
        <v>799</v>
      </c>
      <c r="E175" s="169">
        <v>69</v>
      </c>
      <c r="F175" s="169">
        <v>42</v>
      </c>
      <c r="G175" s="45" t="s">
        <v>800</v>
      </c>
      <c r="H175" s="45">
        <v>41.7</v>
      </c>
      <c r="I175" s="45"/>
      <c r="J175" s="45"/>
      <c r="K175" s="45">
        <v>3474645.41</v>
      </c>
      <c r="L175" s="46">
        <v>44830</v>
      </c>
      <c r="M175" s="40" t="s">
        <v>801</v>
      </c>
      <c r="N175" s="42" t="s">
        <v>802</v>
      </c>
      <c r="O175" s="42"/>
      <c r="P175" s="42"/>
      <c r="Q175" s="42"/>
      <c r="R175" s="45" t="s">
        <v>140</v>
      </c>
      <c r="S175" s="45"/>
    </row>
    <row r="176" spans="1:34" ht="43.2">
      <c r="A176" s="75">
        <f t="shared" si="6"/>
        <v>173</v>
      </c>
      <c r="B176" s="9" t="s">
        <v>835</v>
      </c>
      <c r="C176" s="16" t="s">
        <v>681</v>
      </c>
      <c r="D176" s="45" t="s">
        <v>834</v>
      </c>
      <c r="E176" s="169">
        <v>78</v>
      </c>
      <c r="F176" s="169">
        <v>3</v>
      </c>
      <c r="G176" s="45" t="s">
        <v>836</v>
      </c>
      <c r="H176" s="45">
        <v>22.1</v>
      </c>
      <c r="I176" s="45"/>
      <c r="J176" s="45"/>
      <c r="K176" s="45">
        <v>2544837.12</v>
      </c>
      <c r="L176" s="46">
        <v>44923</v>
      </c>
      <c r="M176" s="40" t="s">
        <v>654</v>
      </c>
      <c r="N176" s="42" t="s">
        <v>837</v>
      </c>
      <c r="O176" s="42"/>
      <c r="P176" s="42"/>
      <c r="Q176" s="42"/>
      <c r="R176" s="45" t="s">
        <v>140</v>
      </c>
      <c r="S176" s="45"/>
    </row>
    <row r="177" spans="1:19" ht="43.2">
      <c r="A177" s="45">
        <v>174</v>
      </c>
      <c r="B177" s="9" t="s">
        <v>838</v>
      </c>
      <c r="C177" s="16" t="s">
        <v>681</v>
      </c>
      <c r="D177" s="45" t="s">
        <v>839</v>
      </c>
      <c r="E177" s="169">
        <v>6</v>
      </c>
      <c r="F177" s="169">
        <v>12</v>
      </c>
      <c r="G177" s="45" t="s">
        <v>840</v>
      </c>
      <c r="H177" s="45">
        <v>61.3</v>
      </c>
      <c r="I177" s="45"/>
      <c r="J177" s="45"/>
      <c r="K177" s="45">
        <v>4354670.16</v>
      </c>
      <c r="L177" s="46">
        <v>44570</v>
      </c>
      <c r="M177" s="40" t="s">
        <v>654</v>
      </c>
      <c r="N177" s="42" t="s">
        <v>841</v>
      </c>
      <c r="O177" s="42"/>
      <c r="P177" s="42"/>
      <c r="Q177" s="42"/>
      <c r="R177" s="45" t="s">
        <v>140</v>
      </c>
      <c r="S177" s="45"/>
    </row>
    <row r="178" spans="1:19">
      <c r="A178" s="45"/>
      <c r="B178" s="9"/>
      <c r="C178" s="39"/>
      <c r="D178" s="50"/>
      <c r="E178" s="169"/>
      <c r="F178" s="169"/>
      <c r="G178" s="45"/>
      <c r="H178" s="45"/>
      <c r="I178" s="45"/>
      <c r="J178" s="45"/>
      <c r="K178" s="45"/>
      <c r="L178" s="45"/>
      <c r="M178" s="42"/>
      <c r="N178" s="42"/>
      <c r="O178" s="42"/>
      <c r="P178" s="42"/>
      <c r="Q178" s="42"/>
      <c r="R178" s="45"/>
      <c r="S178" s="45"/>
    </row>
    <row r="179" spans="1:19">
      <c r="A179" s="45"/>
      <c r="B179" s="9"/>
      <c r="C179" s="39"/>
      <c r="D179" s="50"/>
      <c r="E179" s="169"/>
      <c r="F179" s="169"/>
      <c r="G179" s="45"/>
      <c r="H179" s="45"/>
      <c r="I179" s="45"/>
      <c r="J179" s="45"/>
      <c r="K179" s="45"/>
      <c r="L179" s="45"/>
      <c r="M179" s="42"/>
      <c r="N179" s="42"/>
      <c r="O179" s="42"/>
      <c r="P179" s="42"/>
      <c r="Q179" s="42"/>
      <c r="R179" s="45"/>
      <c r="S179" s="45"/>
    </row>
    <row r="180" spans="1:19">
      <c r="A180" s="45"/>
      <c r="B180" s="9"/>
      <c r="C180" s="39"/>
      <c r="D180" s="50"/>
      <c r="E180" s="169"/>
      <c r="F180" s="169"/>
      <c r="G180" s="45"/>
      <c r="H180" s="45"/>
      <c r="I180" s="45"/>
      <c r="J180" s="45"/>
      <c r="K180" s="45"/>
      <c r="L180" s="45"/>
      <c r="M180" s="42"/>
      <c r="N180" s="42"/>
      <c r="O180" s="42"/>
      <c r="P180" s="42"/>
      <c r="Q180" s="42"/>
      <c r="R180" s="45"/>
      <c r="S180" s="45"/>
    </row>
    <row r="181" spans="1:19">
      <c r="A181" s="45"/>
      <c r="B181" s="9"/>
      <c r="C181" s="39"/>
      <c r="D181" s="50"/>
      <c r="E181" s="169"/>
      <c r="F181" s="169"/>
      <c r="G181" s="45"/>
      <c r="H181" s="45"/>
      <c r="I181" s="45"/>
      <c r="J181" s="45"/>
      <c r="K181" s="45"/>
      <c r="L181" s="45"/>
      <c r="M181" s="42"/>
      <c r="N181" s="42"/>
      <c r="O181" s="42"/>
      <c r="P181" s="42"/>
      <c r="Q181" s="42"/>
      <c r="R181" s="45"/>
      <c r="S181" s="45"/>
    </row>
    <row r="182" spans="1:19">
      <c r="A182" s="45"/>
      <c r="B182" s="9"/>
      <c r="C182" s="39"/>
      <c r="D182" s="50"/>
      <c r="E182" s="169"/>
      <c r="F182" s="169"/>
      <c r="G182" s="45"/>
      <c r="H182" s="45"/>
      <c r="I182" s="45"/>
      <c r="J182" s="45"/>
      <c r="K182" s="45"/>
      <c r="L182" s="45"/>
      <c r="M182" s="42"/>
      <c r="N182" s="42"/>
      <c r="O182" s="42"/>
      <c r="P182" s="42"/>
      <c r="Q182" s="42"/>
      <c r="R182" s="45"/>
      <c r="S182" s="45"/>
    </row>
    <row r="183" spans="1:19">
      <c r="A183" s="45"/>
      <c r="B183" s="9"/>
      <c r="C183" s="39"/>
      <c r="D183" s="50"/>
      <c r="E183" s="169"/>
      <c r="F183" s="169"/>
      <c r="G183" s="45"/>
      <c r="H183" s="45"/>
      <c r="I183" s="45"/>
      <c r="J183" s="45"/>
      <c r="K183" s="45"/>
      <c r="L183" s="45"/>
      <c r="M183" s="42"/>
      <c r="N183" s="42"/>
      <c r="O183" s="42"/>
      <c r="P183" s="42"/>
      <c r="Q183" s="42"/>
      <c r="R183" s="45"/>
      <c r="S183" s="45"/>
    </row>
    <row r="184" spans="1:19">
      <c r="A184" s="45"/>
      <c r="B184" s="9"/>
      <c r="C184" s="39"/>
      <c r="D184" s="50"/>
      <c r="E184" s="169"/>
      <c r="F184" s="169"/>
      <c r="G184" s="45"/>
      <c r="H184" s="45"/>
      <c r="I184" s="45"/>
      <c r="J184" s="45"/>
      <c r="K184" s="45"/>
      <c r="L184" s="45"/>
      <c r="M184" s="42"/>
      <c r="N184" s="42"/>
      <c r="O184" s="42"/>
      <c r="P184" s="42"/>
      <c r="Q184" s="42"/>
      <c r="R184" s="45"/>
      <c r="S184" s="45"/>
    </row>
    <row r="185" spans="1:19">
      <c r="A185" s="45"/>
      <c r="B185" s="9"/>
      <c r="C185" s="39"/>
      <c r="D185" s="50"/>
      <c r="E185" s="169"/>
      <c r="F185" s="169"/>
      <c r="G185" s="45"/>
      <c r="H185" s="45"/>
      <c r="I185" s="45"/>
      <c r="J185" s="45"/>
      <c r="K185" s="45"/>
      <c r="L185" s="45"/>
      <c r="M185" s="42"/>
      <c r="N185" s="42"/>
      <c r="O185" s="42"/>
      <c r="P185" s="42"/>
      <c r="Q185" s="42"/>
      <c r="R185" s="45"/>
      <c r="S185" s="45"/>
    </row>
    <row r="186" spans="1:19">
      <c r="A186" s="45"/>
      <c r="B186" s="9"/>
      <c r="C186" s="39"/>
      <c r="D186" s="50"/>
      <c r="E186" s="169"/>
      <c r="F186" s="169"/>
      <c r="G186" s="45"/>
      <c r="H186" s="45"/>
      <c r="I186" s="45"/>
      <c r="J186" s="45"/>
      <c r="K186" s="45"/>
      <c r="L186" s="45"/>
      <c r="M186" s="42"/>
      <c r="N186" s="42"/>
      <c r="O186" s="42"/>
      <c r="P186" s="42"/>
      <c r="Q186" s="42"/>
      <c r="R186" s="45"/>
      <c r="S186" s="45"/>
    </row>
    <row r="187" spans="1:19">
      <c r="A187" s="45"/>
      <c r="B187" s="9"/>
      <c r="C187" s="39"/>
      <c r="D187" s="50"/>
      <c r="E187" s="169"/>
      <c r="F187" s="169"/>
      <c r="G187" s="45"/>
      <c r="H187" s="45"/>
      <c r="I187" s="45"/>
      <c r="J187" s="45"/>
      <c r="K187" s="45"/>
      <c r="L187" s="45"/>
      <c r="M187" s="42"/>
      <c r="N187" s="42"/>
      <c r="O187" s="42"/>
      <c r="P187" s="42"/>
      <c r="Q187" s="42"/>
      <c r="R187" s="45"/>
      <c r="S187" s="45"/>
    </row>
    <row r="188" spans="1:19">
      <c r="A188" s="45"/>
      <c r="B188" s="9"/>
      <c r="C188" s="39"/>
      <c r="D188" s="50"/>
      <c r="E188" s="169"/>
      <c r="F188" s="169"/>
      <c r="G188" s="45"/>
      <c r="H188" s="45"/>
      <c r="I188" s="45"/>
      <c r="J188" s="45"/>
      <c r="K188" s="45"/>
      <c r="L188" s="45"/>
      <c r="M188" s="42"/>
      <c r="N188" s="42"/>
      <c r="O188" s="42"/>
      <c r="P188" s="42"/>
      <c r="Q188" s="42"/>
      <c r="R188" s="45"/>
      <c r="S188" s="45"/>
    </row>
    <row r="189" spans="1:19">
      <c r="A189" s="45"/>
      <c r="B189" s="9"/>
      <c r="C189" s="39"/>
      <c r="D189" s="50"/>
      <c r="E189" s="169"/>
      <c r="F189" s="169"/>
      <c r="G189" s="45"/>
      <c r="H189" s="45"/>
      <c r="I189" s="45"/>
      <c r="J189" s="45"/>
      <c r="K189" s="45"/>
      <c r="L189" s="45"/>
      <c r="M189" s="42"/>
      <c r="N189" s="42"/>
      <c r="O189" s="42"/>
      <c r="P189" s="42"/>
      <c r="Q189" s="42"/>
      <c r="R189" s="45"/>
      <c r="S189" s="45"/>
    </row>
    <row r="190" spans="1:19">
      <c r="A190" s="45"/>
      <c r="B190" s="9"/>
      <c r="C190" s="39"/>
      <c r="D190" s="50"/>
      <c r="E190" s="169"/>
      <c r="F190" s="169"/>
      <c r="G190" s="45"/>
      <c r="H190" s="45"/>
      <c r="I190" s="45"/>
      <c r="J190" s="45"/>
      <c r="K190" s="45"/>
      <c r="L190" s="45"/>
      <c r="M190" s="42"/>
      <c r="N190" s="42"/>
      <c r="O190" s="42"/>
      <c r="P190" s="42"/>
      <c r="Q190" s="42"/>
      <c r="R190" s="45"/>
      <c r="S190" s="45"/>
    </row>
    <row r="191" spans="1:19">
      <c r="A191" s="45"/>
      <c r="B191" s="9"/>
      <c r="C191" s="39"/>
      <c r="D191" s="50"/>
      <c r="E191" s="169"/>
      <c r="F191" s="169"/>
      <c r="G191" s="45"/>
      <c r="H191" s="45"/>
      <c r="I191" s="45"/>
      <c r="J191" s="45"/>
      <c r="K191" s="45"/>
      <c r="L191" s="45"/>
      <c r="M191" s="42"/>
      <c r="N191" s="42"/>
      <c r="O191" s="42"/>
      <c r="P191" s="42"/>
      <c r="Q191" s="42"/>
      <c r="R191" s="45"/>
      <c r="S191" s="45"/>
    </row>
    <row r="192" spans="1:19">
      <c r="A192" s="45"/>
      <c r="B192" s="9"/>
      <c r="C192" s="39"/>
      <c r="D192" s="50"/>
      <c r="E192" s="169"/>
      <c r="F192" s="169"/>
      <c r="G192" s="45"/>
      <c r="H192" s="45"/>
      <c r="I192" s="45"/>
      <c r="J192" s="45"/>
      <c r="K192" s="45"/>
      <c r="L192" s="45"/>
      <c r="M192" s="42"/>
      <c r="N192" s="42"/>
      <c r="O192" s="42"/>
      <c r="P192" s="42"/>
      <c r="Q192" s="42"/>
      <c r="R192" s="45"/>
      <c r="S192" s="45"/>
    </row>
    <row r="193" spans="1:19">
      <c r="A193" s="45"/>
      <c r="B193" s="9"/>
      <c r="C193" s="39"/>
      <c r="D193" s="50"/>
      <c r="E193" s="169"/>
      <c r="F193" s="169"/>
      <c r="G193" s="45"/>
      <c r="H193" s="45"/>
      <c r="I193" s="45"/>
      <c r="J193" s="45"/>
      <c r="K193" s="45"/>
      <c r="L193" s="45"/>
      <c r="M193" s="42"/>
      <c r="N193" s="42"/>
      <c r="O193" s="42"/>
      <c r="P193" s="42"/>
      <c r="Q193" s="42"/>
      <c r="R193" s="45"/>
      <c r="S193" s="45"/>
    </row>
    <row r="194" spans="1:19">
      <c r="A194" s="45"/>
      <c r="B194" s="9"/>
      <c r="C194" s="39"/>
      <c r="D194" s="50"/>
      <c r="E194" s="169"/>
      <c r="F194" s="169"/>
      <c r="G194" s="45"/>
      <c r="H194" s="45"/>
      <c r="I194" s="45"/>
      <c r="J194" s="45"/>
      <c r="K194" s="45"/>
      <c r="L194" s="45"/>
      <c r="M194" s="42"/>
      <c r="N194" s="42"/>
      <c r="O194" s="42"/>
      <c r="P194" s="42"/>
      <c r="Q194" s="42"/>
      <c r="R194" s="45"/>
      <c r="S194" s="45"/>
    </row>
    <row r="195" spans="1:19">
      <c r="A195" s="45"/>
      <c r="B195" s="9"/>
      <c r="C195" s="39"/>
      <c r="D195" s="50"/>
      <c r="E195" s="169"/>
      <c r="F195" s="169"/>
      <c r="G195" s="45"/>
      <c r="H195" s="45"/>
      <c r="I195" s="45"/>
      <c r="J195" s="45"/>
      <c r="K195" s="45"/>
      <c r="L195" s="45"/>
      <c r="M195" s="42"/>
      <c r="N195" s="42"/>
      <c r="O195" s="42"/>
      <c r="P195" s="42"/>
      <c r="Q195" s="42"/>
      <c r="R195" s="45"/>
      <c r="S195" s="45"/>
    </row>
    <row r="196" spans="1:19">
      <c r="A196" s="45"/>
      <c r="B196" s="9"/>
      <c r="C196" s="39"/>
      <c r="D196" s="50"/>
      <c r="E196" s="169"/>
      <c r="F196" s="169"/>
      <c r="G196" s="45"/>
      <c r="H196" s="45"/>
      <c r="I196" s="45"/>
      <c r="J196" s="45"/>
      <c r="K196" s="45"/>
      <c r="L196" s="45"/>
      <c r="M196" s="42"/>
      <c r="N196" s="42"/>
      <c r="O196" s="42"/>
      <c r="P196" s="42"/>
      <c r="Q196" s="42"/>
      <c r="R196" s="45"/>
      <c r="S196" s="45"/>
    </row>
    <row r="197" spans="1:19">
      <c r="A197" s="45"/>
      <c r="B197" s="9"/>
      <c r="C197" s="39"/>
      <c r="D197" s="50"/>
      <c r="E197" s="169"/>
      <c r="F197" s="169"/>
      <c r="G197" s="45"/>
      <c r="H197" s="45"/>
      <c r="I197" s="45"/>
      <c r="J197" s="45"/>
      <c r="K197" s="45"/>
      <c r="L197" s="45"/>
      <c r="M197" s="42"/>
      <c r="N197" s="42"/>
      <c r="O197" s="42"/>
      <c r="P197" s="42"/>
      <c r="Q197" s="42"/>
      <c r="R197" s="45"/>
      <c r="S197" s="45"/>
    </row>
    <row r="198" spans="1:19">
      <c r="A198" s="45"/>
      <c r="B198" s="9"/>
      <c r="C198" s="39"/>
      <c r="D198" s="50"/>
      <c r="E198" s="169"/>
      <c r="F198" s="169"/>
      <c r="G198" s="45"/>
      <c r="H198" s="45"/>
      <c r="I198" s="45"/>
      <c r="J198" s="45"/>
      <c r="K198" s="45"/>
      <c r="L198" s="45"/>
      <c r="M198" s="42"/>
      <c r="N198" s="42"/>
      <c r="O198" s="42"/>
      <c r="P198" s="42"/>
      <c r="Q198" s="42"/>
      <c r="R198" s="45"/>
      <c r="S198" s="45"/>
    </row>
    <row r="199" spans="1:19">
      <c r="A199" s="45"/>
      <c r="B199" s="9"/>
      <c r="C199" s="39"/>
      <c r="D199" s="50"/>
      <c r="E199" s="169"/>
      <c r="F199" s="169"/>
      <c r="G199" s="45"/>
      <c r="H199" s="45"/>
      <c r="I199" s="45"/>
      <c r="J199" s="45"/>
      <c r="K199" s="45"/>
      <c r="L199" s="45"/>
      <c r="M199" s="42"/>
      <c r="N199" s="42"/>
      <c r="O199" s="42"/>
      <c r="P199" s="42"/>
      <c r="Q199" s="42"/>
      <c r="R199" s="45"/>
      <c r="S199" s="45"/>
    </row>
    <row r="200" spans="1:19">
      <c r="A200" s="45"/>
      <c r="B200" s="9"/>
      <c r="C200" s="39"/>
      <c r="D200" s="50"/>
      <c r="E200" s="169"/>
      <c r="F200" s="169"/>
      <c r="G200" s="45"/>
      <c r="H200" s="45"/>
      <c r="I200" s="45"/>
      <c r="J200" s="45"/>
      <c r="K200" s="45"/>
      <c r="L200" s="45"/>
      <c r="M200" s="42"/>
      <c r="N200" s="42"/>
      <c r="O200" s="42"/>
      <c r="P200" s="42"/>
      <c r="Q200" s="42"/>
      <c r="R200" s="45"/>
      <c r="S200" s="45"/>
    </row>
    <row r="201" spans="1:19">
      <c r="A201" s="45"/>
      <c r="B201" s="9"/>
      <c r="C201" s="39"/>
      <c r="D201" s="50"/>
      <c r="E201" s="169"/>
      <c r="F201" s="169"/>
      <c r="G201" s="45"/>
      <c r="H201" s="45"/>
      <c r="I201" s="45"/>
      <c r="J201" s="45"/>
      <c r="K201" s="45"/>
      <c r="L201" s="45"/>
      <c r="M201" s="42"/>
      <c r="N201" s="42"/>
      <c r="O201" s="42"/>
      <c r="P201" s="42"/>
      <c r="Q201" s="42"/>
      <c r="R201" s="45"/>
      <c r="S201" s="45"/>
    </row>
    <row r="202" spans="1:19">
      <c r="A202" s="45"/>
      <c r="B202" s="9"/>
      <c r="C202" s="39"/>
      <c r="D202" s="50"/>
      <c r="E202" s="169"/>
      <c r="F202" s="169"/>
      <c r="G202" s="45"/>
      <c r="H202" s="45"/>
      <c r="I202" s="45"/>
      <c r="J202" s="45"/>
      <c r="K202" s="45"/>
      <c r="L202" s="45"/>
      <c r="M202" s="42"/>
      <c r="N202" s="42"/>
      <c r="O202" s="42"/>
      <c r="P202" s="42"/>
      <c r="Q202" s="42"/>
      <c r="R202" s="45"/>
      <c r="S202" s="45"/>
    </row>
    <row r="203" spans="1:19">
      <c r="A203" s="45"/>
      <c r="B203" s="9"/>
      <c r="C203" s="39"/>
      <c r="D203" s="50"/>
      <c r="E203" s="169"/>
      <c r="F203" s="169"/>
      <c r="G203" s="45"/>
      <c r="H203" s="45"/>
      <c r="I203" s="45"/>
      <c r="J203" s="45"/>
      <c r="K203" s="45"/>
      <c r="L203" s="45"/>
      <c r="M203" s="42"/>
      <c r="N203" s="42"/>
      <c r="O203" s="42"/>
      <c r="P203" s="42"/>
      <c r="Q203" s="42"/>
      <c r="R203" s="45"/>
      <c r="S203" s="45"/>
    </row>
    <row r="204" spans="1:19">
      <c r="A204" s="45"/>
      <c r="B204" s="9"/>
      <c r="C204" s="39"/>
      <c r="D204" s="50"/>
      <c r="E204" s="169"/>
      <c r="F204" s="169"/>
      <c r="G204" s="45"/>
      <c r="H204" s="45"/>
      <c r="I204" s="45"/>
      <c r="J204" s="45"/>
      <c r="K204" s="45"/>
      <c r="L204" s="45"/>
      <c r="M204" s="42"/>
      <c r="N204" s="42"/>
      <c r="O204" s="42"/>
      <c r="P204" s="42"/>
      <c r="Q204" s="42"/>
      <c r="R204" s="45"/>
      <c r="S204" s="45"/>
    </row>
    <row r="205" spans="1:19">
      <c r="A205" s="45"/>
      <c r="B205" s="9"/>
      <c r="C205" s="39"/>
      <c r="D205" s="50"/>
      <c r="E205" s="169"/>
      <c r="F205" s="169"/>
      <c r="G205" s="45"/>
      <c r="H205" s="45"/>
      <c r="I205" s="45"/>
      <c r="J205" s="45"/>
      <c r="K205" s="45"/>
      <c r="L205" s="45"/>
      <c r="M205" s="42"/>
      <c r="N205" s="42"/>
      <c r="O205" s="42"/>
      <c r="P205" s="42"/>
      <c r="Q205" s="42"/>
      <c r="R205" s="45"/>
      <c r="S205" s="45"/>
    </row>
    <row r="206" spans="1:19">
      <c r="A206" s="45"/>
      <c r="B206" s="9"/>
      <c r="C206" s="39"/>
      <c r="D206" s="50"/>
      <c r="E206" s="169"/>
      <c r="F206" s="169"/>
      <c r="G206" s="45"/>
      <c r="H206" s="45"/>
      <c r="I206" s="45"/>
      <c r="J206" s="45"/>
      <c r="K206" s="45"/>
      <c r="L206" s="45"/>
      <c r="M206" s="42"/>
      <c r="N206" s="42"/>
      <c r="O206" s="42"/>
      <c r="P206" s="42"/>
      <c r="Q206" s="42"/>
      <c r="R206" s="45"/>
      <c r="S206" s="45"/>
    </row>
    <row r="207" spans="1:19">
      <c r="A207" s="45"/>
      <c r="B207" s="9"/>
      <c r="C207" s="39"/>
      <c r="D207" s="50"/>
      <c r="E207" s="169"/>
      <c r="F207" s="169"/>
      <c r="G207" s="45"/>
      <c r="H207" s="45"/>
      <c r="I207" s="45"/>
      <c r="J207" s="45"/>
      <c r="K207" s="45"/>
      <c r="L207" s="45"/>
      <c r="M207" s="42"/>
      <c r="N207" s="42"/>
      <c r="O207" s="42"/>
      <c r="P207" s="42"/>
      <c r="Q207" s="42"/>
      <c r="R207" s="45"/>
      <c r="S207" s="45"/>
    </row>
    <row r="208" spans="1:19">
      <c r="A208" s="45"/>
      <c r="B208" s="9"/>
      <c r="C208" s="39"/>
      <c r="D208" s="50"/>
      <c r="E208" s="169"/>
      <c r="F208" s="169"/>
      <c r="G208" s="45"/>
      <c r="H208" s="45"/>
      <c r="I208" s="45"/>
      <c r="J208" s="45"/>
      <c r="K208" s="45"/>
      <c r="L208" s="45"/>
      <c r="M208" s="42"/>
      <c r="N208" s="42"/>
      <c r="O208" s="42"/>
      <c r="P208" s="42"/>
      <c r="Q208" s="42"/>
      <c r="R208" s="45"/>
      <c r="S208" s="45"/>
    </row>
    <row r="209" spans="1:19">
      <c r="A209" s="45"/>
      <c r="B209" s="9"/>
      <c r="C209" s="39"/>
      <c r="D209" s="50"/>
      <c r="E209" s="169"/>
      <c r="F209" s="169"/>
      <c r="G209" s="45"/>
      <c r="H209" s="45"/>
      <c r="I209" s="45"/>
      <c r="J209" s="45"/>
      <c r="K209" s="45"/>
      <c r="L209" s="45"/>
      <c r="M209" s="42"/>
      <c r="N209" s="42"/>
      <c r="O209" s="42"/>
      <c r="P209" s="42"/>
      <c r="Q209" s="42"/>
      <c r="R209" s="45"/>
      <c r="S209" s="45"/>
    </row>
    <row r="210" spans="1:19">
      <c r="A210" s="45"/>
      <c r="B210" s="9"/>
      <c r="C210" s="39"/>
      <c r="D210" s="50"/>
      <c r="E210" s="169"/>
      <c r="F210" s="169"/>
      <c r="G210" s="45"/>
      <c r="H210" s="45"/>
      <c r="I210" s="45"/>
      <c r="J210" s="45"/>
      <c r="K210" s="45"/>
      <c r="L210" s="45"/>
      <c r="M210" s="42"/>
      <c r="N210" s="42"/>
      <c r="O210" s="42"/>
      <c r="P210" s="42"/>
      <c r="Q210" s="42"/>
      <c r="R210" s="45"/>
      <c r="S210" s="45"/>
    </row>
    <row r="211" spans="1:19">
      <c r="A211" s="45"/>
      <c r="B211" s="9"/>
      <c r="C211" s="39"/>
      <c r="D211" s="50"/>
      <c r="E211" s="169"/>
      <c r="F211" s="169"/>
      <c r="G211" s="45"/>
      <c r="H211" s="45"/>
      <c r="I211" s="45"/>
      <c r="J211" s="45"/>
      <c r="K211" s="45"/>
      <c r="L211" s="45"/>
      <c r="M211" s="42"/>
      <c r="N211" s="42"/>
      <c r="O211" s="42"/>
      <c r="P211" s="42"/>
      <c r="Q211" s="42"/>
      <c r="R211" s="45"/>
      <c r="S211" s="45"/>
    </row>
    <row r="212" spans="1:19">
      <c r="A212" s="45"/>
      <c r="B212" s="9"/>
      <c r="C212" s="39"/>
      <c r="D212" s="50"/>
      <c r="E212" s="169"/>
      <c r="F212" s="169"/>
      <c r="G212" s="45"/>
      <c r="H212" s="45"/>
      <c r="I212" s="45"/>
      <c r="J212" s="45"/>
      <c r="K212" s="45"/>
      <c r="L212" s="45"/>
      <c r="M212" s="42"/>
      <c r="N212" s="42"/>
      <c r="O212" s="42"/>
      <c r="P212" s="42"/>
      <c r="Q212" s="42"/>
      <c r="R212" s="45"/>
      <c r="S212" s="45"/>
    </row>
    <row r="213" spans="1:19">
      <c r="A213" s="45"/>
      <c r="B213" s="9"/>
      <c r="C213" s="39"/>
      <c r="D213" s="50"/>
      <c r="E213" s="169"/>
      <c r="F213" s="169"/>
      <c r="G213" s="45"/>
      <c r="H213" s="45"/>
      <c r="I213" s="45"/>
      <c r="J213" s="45"/>
      <c r="K213" s="45"/>
      <c r="L213" s="45"/>
      <c r="M213" s="42"/>
      <c r="N213" s="42"/>
      <c r="O213" s="42"/>
      <c r="P213" s="42"/>
      <c r="Q213" s="42"/>
      <c r="R213" s="45"/>
      <c r="S213" s="45"/>
    </row>
    <row r="214" spans="1:19">
      <c r="A214" s="45"/>
      <c r="B214" s="9"/>
      <c r="C214" s="39"/>
      <c r="D214" s="50"/>
      <c r="E214" s="169"/>
      <c r="F214" s="169"/>
      <c r="G214" s="45"/>
      <c r="H214" s="45"/>
      <c r="I214" s="45"/>
      <c r="J214" s="45"/>
      <c r="K214" s="45"/>
      <c r="L214" s="45"/>
      <c r="M214" s="42"/>
      <c r="N214" s="42"/>
      <c r="O214" s="42"/>
      <c r="P214" s="42"/>
      <c r="Q214" s="42"/>
      <c r="R214" s="45"/>
      <c r="S214" s="45"/>
    </row>
    <row r="215" spans="1:19">
      <c r="A215" s="45"/>
      <c r="B215" s="9"/>
      <c r="C215" s="39"/>
      <c r="D215" s="50"/>
      <c r="E215" s="169"/>
      <c r="F215" s="169"/>
      <c r="G215" s="45"/>
      <c r="H215" s="45"/>
      <c r="I215" s="45"/>
      <c r="J215" s="45"/>
      <c r="K215" s="45"/>
      <c r="L215" s="45"/>
      <c r="M215" s="42"/>
      <c r="N215" s="42"/>
      <c r="O215" s="42"/>
      <c r="P215" s="42"/>
      <c r="Q215" s="42"/>
      <c r="R215" s="45"/>
      <c r="S215" s="45"/>
    </row>
    <row r="216" spans="1:19">
      <c r="A216" s="45"/>
      <c r="B216" s="9"/>
      <c r="C216" s="39"/>
      <c r="D216" s="50"/>
      <c r="E216" s="169"/>
      <c r="F216" s="169"/>
      <c r="G216" s="45"/>
      <c r="H216" s="45"/>
      <c r="I216" s="45"/>
      <c r="J216" s="45"/>
      <c r="K216" s="45"/>
      <c r="L216" s="45"/>
      <c r="M216" s="42"/>
      <c r="N216" s="42"/>
      <c r="O216" s="42"/>
      <c r="P216" s="42"/>
      <c r="Q216" s="42"/>
      <c r="R216" s="45"/>
      <c r="S216" s="45"/>
    </row>
    <row r="217" spans="1:19">
      <c r="A217" s="45"/>
      <c r="B217" s="9"/>
      <c r="C217" s="39"/>
      <c r="D217" s="50"/>
      <c r="E217" s="169"/>
      <c r="F217" s="169"/>
      <c r="G217" s="45"/>
      <c r="H217" s="45"/>
      <c r="I217" s="45"/>
      <c r="J217" s="45"/>
      <c r="K217" s="45"/>
      <c r="L217" s="45"/>
      <c r="M217" s="42"/>
      <c r="N217" s="42"/>
      <c r="O217" s="42"/>
      <c r="P217" s="42"/>
      <c r="Q217" s="42"/>
      <c r="R217" s="45"/>
      <c r="S217" s="45"/>
    </row>
    <row r="218" spans="1:19">
      <c r="A218" s="45"/>
      <c r="B218" s="9"/>
      <c r="C218" s="39"/>
      <c r="D218" s="50"/>
      <c r="E218" s="169"/>
      <c r="F218" s="169"/>
      <c r="G218" s="45"/>
      <c r="H218" s="45"/>
      <c r="I218" s="45"/>
      <c r="J218" s="45"/>
      <c r="K218" s="45"/>
      <c r="L218" s="45"/>
      <c r="M218" s="42"/>
      <c r="N218" s="42"/>
      <c r="O218" s="42"/>
      <c r="P218" s="42"/>
      <c r="Q218" s="42"/>
      <c r="R218" s="45"/>
      <c r="S218" s="45"/>
    </row>
    <row r="219" spans="1:19">
      <c r="A219" s="45"/>
      <c r="B219" s="9"/>
      <c r="C219" s="39"/>
      <c r="D219" s="50"/>
      <c r="E219" s="169"/>
      <c r="F219" s="169"/>
      <c r="G219" s="45"/>
      <c r="H219" s="45"/>
      <c r="I219" s="45"/>
      <c r="J219" s="45"/>
      <c r="K219" s="45"/>
      <c r="L219" s="45"/>
      <c r="M219" s="42"/>
      <c r="N219" s="42"/>
      <c r="O219" s="42"/>
      <c r="P219" s="42"/>
      <c r="Q219" s="42"/>
      <c r="R219" s="45"/>
      <c r="S219" s="45"/>
    </row>
    <row r="220" spans="1:19">
      <c r="A220" s="45"/>
      <c r="B220" s="9"/>
      <c r="C220" s="39"/>
      <c r="D220" s="50"/>
      <c r="E220" s="169"/>
      <c r="F220" s="169"/>
      <c r="G220" s="45"/>
      <c r="H220" s="45"/>
      <c r="I220" s="45"/>
      <c r="J220" s="45"/>
      <c r="K220" s="45"/>
      <c r="L220" s="45"/>
      <c r="M220" s="42"/>
      <c r="N220" s="42"/>
      <c r="O220" s="42"/>
      <c r="P220" s="42"/>
      <c r="Q220" s="42"/>
      <c r="R220" s="45"/>
      <c r="S220" s="45"/>
    </row>
    <row r="221" spans="1:19">
      <c r="A221" s="45"/>
      <c r="B221" s="9"/>
      <c r="C221" s="39"/>
      <c r="D221" s="50"/>
      <c r="E221" s="169"/>
      <c r="F221" s="169"/>
      <c r="G221" s="45"/>
      <c r="H221" s="45"/>
      <c r="I221" s="45"/>
      <c r="J221" s="45"/>
      <c r="K221" s="45"/>
      <c r="L221" s="45"/>
      <c r="M221" s="42"/>
      <c r="N221" s="42"/>
      <c r="O221" s="42"/>
      <c r="P221" s="42"/>
      <c r="Q221" s="42"/>
      <c r="R221" s="45"/>
      <c r="S221" s="45"/>
    </row>
    <row r="222" spans="1:19">
      <c r="A222" s="45"/>
      <c r="B222" s="9"/>
      <c r="C222" s="39"/>
      <c r="D222" s="50"/>
      <c r="E222" s="169"/>
      <c r="F222" s="169"/>
      <c r="G222" s="45"/>
      <c r="H222" s="45"/>
      <c r="I222" s="45"/>
      <c r="J222" s="45"/>
      <c r="K222" s="45"/>
      <c r="L222" s="45"/>
      <c r="M222" s="42"/>
      <c r="N222" s="42"/>
      <c r="O222" s="42"/>
      <c r="P222" s="42"/>
      <c r="Q222" s="42"/>
      <c r="R222" s="45"/>
      <c r="S222" s="45"/>
    </row>
    <row r="223" spans="1:19">
      <c r="A223" s="45"/>
      <c r="B223" s="9"/>
      <c r="C223" s="39"/>
      <c r="D223" s="50"/>
      <c r="E223" s="169"/>
      <c r="F223" s="169"/>
      <c r="G223" s="45"/>
      <c r="H223" s="45"/>
      <c r="I223" s="45"/>
      <c r="J223" s="45"/>
      <c r="K223" s="45"/>
      <c r="L223" s="45"/>
      <c r="M223" s="42"/>
      <c r="N223" s="42"/>
      <c r="O223" s="42"/>
      <c r="P223" s="42"/>
      <c r="Q223" s="42"/>
      <c r="R223" s="45"/>
      <c r="S223" s="45"/>
    </row>
    <row r="224" spans="1:19">
      <c r="A224" s="45"/>
      <c r="B224" s="9"/>
      <c r="C224" s="39"/>
      <c r="D224" s="50"/>
      <c r="E224" s="169"/>
      <c r="F224" s="169"/>
      <c r="G224" s="45"/>
      <c r="H224" s="45"/>
      <c r="I224" s="45"/>
      <c r="J224" s="45"/>
      <c r="K224" s="45"/>
      <c r="L224" s="45"/>
      <c r="M224" s="42"/>
      <c r="N224" s="42"/>
      <c r="O224" s="42"/>
      <c r="P224" s="42"/>
      <c r="Q224" s="42"/>
      <c r="R224" s="45"/>
      <c r="S224" s="45"/>
    </row>
    <row r="225" spans="1:19">
      <c r="A225" s="45"/>
      <c r="B225" s="9"/>
      <c r="C225" s="39"/>
      <c r="D225" s="50"/>
      <c r="E225" s="169"/>
      <c r="F225" s="169"/>
      <c r="G225" s="45"/>
      <c r="H225" s="45"/>
      <c r="I225" s="45"/>
      <c r="J225" s="45"/>
      <c r="K225" s="45"/>
      <c r="L225" s="45"/>
      <c r="M225" s="42"/>
      <c r="N225" s="42"/>
      <c r="O225" s="42"/>
      <c r="P225" s="42"/>
      <c r="Q225" s="42"/>
      <c r="R225" s="45"/>
      <c r="S225" s="45"/>
    </row>
    <row r="226" spans="1:19">
      <c r="A226" s="45"/>
      <c r="B226" s="9"/>
      <c r="C226" s="39"/>
      <c r="D226" s="50"/>
      <c r="E226" s="169"/>
      <c r="F226" s="169"/>
      <c r="G226" s="45"/>
      <c r="H226" s="45"/>
      <c r="I226" s="45"/>
      <c r="J226" s="45"/>
      <c r="K226" s="45"/>
      <c r="L226" s="45"/>
      <c r="M226" s="42"/>
      <c r="N226" s="42"/>
      <c r="O226" s="42"/>
      <c r="P226" s="42"/>
      <c r="Q226" s="42"/>
      <c r="R226" s="45"/>
      <c r="S226" s="45"/>
    </row>
    <row r="227" spans="1:19">
      <c r="A227" s="45"/>
      <c r="B227" s="9"/>
      <c r="C227" s="39"/>
      <c r="D227" s="50"/>
      <c r="E227" s="169"/>
      <c r="F227" s="169"/>
      <c r="G227" s="45"/>
      <c r="H227" s="45"/>
      <c r="I227" s="45"/>
      <c r="J227" s="45"/>
      <c r="K227" s="45"/>
      <c r="L227" s="45"/>
      <c r="M227" s="42"/>
      <c r="N227" s="42"/>
      <c r="O227" s="42"/>
      <c r="P227" s="42"/>
      <c r="Q227" s="42"/>
      <c r="R227" s="45"/>
      <c r="S227" s="45"/>
    </row>
    <row r="228" spans="1:19">
      <c r="A228" s="45"/>
      <c r="B228" s="9"/>
      <c r="C228" s="39"/>
      <c r="D228" s="50"/>
      <c r="E228" s="169"/>
      <c r="F228" s="169"/>
      <c r="G228" s="45"/>
      <c r="H228" s="45"/>
      <c r="I228" s="45"/>
      <c r="J228" s="45"/>
      <c r="K228" s="45"/>
      <c r="L228" s="45"/>
      <c r="M228" s="42"/>
      <c r="N228" s="42"/>
      <c r="O228" s="42"/>
      <c r="P228" s="42"/>
      <c r="Q228" s="42"/>
      <c r="R228" s="45"/>
      <c r="S228" s="45"/>
    </row>
    <row r="229" spans="1:19">
      <c r="A229" s="45"/>
      <c r="B229" s="9"/>
      <c r="C229" s="39"/>
      <c r="D229" s="50"/>
      <c r="E229" s="169"/>
      <c r="F229" s="169"/>
      <c r="G229" s="45"/>
      <c r="H229" s="45"/>
      <c r="I229" s="45"/>
      <c r="J229" s="45"/>
      <c r="K229" s="45"/>
      <c r="L229" s="45"/>
      <c r="M229" s="42"/>
      <c r="N229" s="42"/>
      <c r="O229" s="42"/>
      <c r="P229" s="42"/>
      <c r="Q229" s="42"/>
      <c r="R229" s="45"/>
      <c r="S229" s="45"/>
    </row>
    <row r="230" spans="1:19">
      <c r="A230" s="45"/>
      <c r="B230" s="9"/>
      <c r="C230" s="39"/>
      <c r="D230" s="50"/>
      <c r="E230" s="169"/>
      <c r="F230" s="169"/>
      <c r="G230" s="45"/>
      <c r="H230" s="45"/>
      <c r="I230" s="45"/>
      <c r="J230" s="45"/>
      <c r="K230" s="45"/>
      <c r="L230" s="45"/>
      <c r="M230" s="42"/>
      <c r="N230" s="42"/>
      <c r="O230" s="42"/>
      <c r="P230" s="42"/>
      <c r="Q230" s="42"/>
      <c r="R230" s="45"/>
      <c r="S230" s="45"/>
    </row>
    <row r="231" spans="1:19">
      <c r="A231" s="45"/>
      <c r="B231" s="9"/>
      <c r="C231" s="39"/>
      <c r="D231" s="50"/>
      <c r="E231" s="169"/>
      <c r="F231" s="169"/>
      <c r="G231" s="45"/>
      <c r="H231" s="45"/>
      <c r="I231" s="45"/>
      <c r="J231" s="45"/>
      <c r="K231" s="45"/>
      <c r="L231" s="45"/>
      <c r="M231" s="42"/>
      <c r="N231" s="42"/>
      <c r="O231" s="42"/>
      <c r="P231" s="42"/>
      <c r="Q231" s="42"/>
      <c r="R231" s="45"/>
      <c r="S231" s="45"/>
    </row>
    <row r="232" spans="1:19">
      <c r="A232" s="45"/>
      <c r="B232" s="9"/>
      <c r="C232" s="39"/>
      <c r="D232" s="50"/>
      <c r="E232" s="169"/>
      <c r="F232" s="169"/>
      <c r="G232" s="45"/>
      <c r="H232" s="45"/>
      <c r="I232" s="45"/>
      <c r="J232" s="45"/>
      <c r="K232" s="45"/>
      <c r="L232" s="45"/>
      <c r="M232" s="42"/>
      <c r="N232" s="42"/>
      <c r="O232" s="42"/>
      <c r="P232" s="42"/>
      <c r="Q232" s="42"/>
      <c r="R232" s="45"/>
      <c r="S232" s="45"/>
    </row>
    <row r="233" spans="1:19">
      <c r="A233" s="45"/>
      <c r="B233" s="9"/>
      <c r="C233" s="39"/>
      <c r="D233" s="50"/>
      <c r="E233" s="169"/>
      <c r="F233" s="169"/>
      <c r="G233" s="45"/>
      <c r="H233" s="45"/>
      <c r="I233" s="45"/>
      <c r="J233" s="45"/>
      <c r="K233" s="45"/>
      <c r="L233" s="45"/>
      <c r="M233" s="42"/>
      <c r="N233" s="42"/>
      <c r="O233" s="42"/>
      <c r="P233" s="42"/>
      <c r="Q233" s="42"/>
      <c r="R233" s="45"/>
      <c r="S233" s="45"/>
    </row>
    <row r="234" spans="1:19">
      <c r="A234" s="45"/>
      <c r="B234" s="9"/>
      <c r="C234" s="39"/>
      <c r="D234" s="50"/>
      <c r="E234" s="169"/>
      <c r="F234" s="169"/>
      <c r="G234" s="45"/>
      <c r="H234" s="45"/>
      <c r="I234" s="45"/>
      <c r="J234" s="45"/>
      <c r="K234" s="45"/>
      <c r="L234" s="45"/>
      <c r="M234" s="42"/>
      <c r="N234" s="42"/>
      <c r="O234" s="42"/>
      <c r="P234" s="42"/>
      <c r="Q234" s="42"/>
      <c r="R234" s="45"/>
      <c r="S234" s="45"/>
    </row>
    <row r="235" spans="1:19">
      <c r="A235" s="45"/>
      <c r="B235" s="9"/>
      <c r="C235" s="39"/>
      <c r="D235" s="50"/>
      <c r="E235" s="169"/>
      <c r="F235" s="169"/>
      <c r="G235" s="45"/>
      <c r="H235" s="45"/>
      <c r="I235" s="45"/>
      <c r="J235" s="45"/>
      <c r="K235" s="45"/>
      <c r="L235" s="45"/>
      <c r="M235" s="42"/>
      <c r="N235" s="42"/>
      <c r="O235" s="42"/>
      <c r="P235" s="42"/>
      <c r="Q235" s="42"/>
      <c r="R235" s="45"/>
      <c r="S235" s="45"/>
    </row>
    <row r="236" spans="1:19">
      <c r="A236" s="45"/>
      <c r="B236" s="9"/>
      <c r="C236" s="39"/>
      <c r="D236" s="50"/>
      <c r="E236" s="169"/>
      <c r="F236" s="169"/>
      <c r="G236" s="45"/>
      <c r="H236" s="45"/>
      <c r="I236" s="45"/>
      <c r="J236" s="45"/>
      <c r="K236" s="45"/>
      <c r="L236" s="45"/>
      <c r="M236" s="42"/>
      <c r="N236" s="42"/>
      <c r="O236" s="42"/>
      <c r="P236" s="42"/>
      <c r="Q236" s="42"/>
      <c r="R236" s="45"/>
      <c r="S236" s="45"/>
    </row>
    <row r="237" spans="1:19">
      <c r="A237" s="45"/>
      <c r="B237" s="9"/>
      <c r="C237" s="39"/>
      <c r="D237" s="50"/>
      <c r="E237" s="169"/>
      <c r="F237" s="169"/>
      <c r="G237" s="45"/>
      <c r="H237" s="45"/>
      <c r="I237" s="45"/>
      <c r="J237" s="45"/>
      <c r="K237" s="45"/>
      <c r="L237" s="45"/>
      <c r="M237" s="42"/>
      <c r="N237" s="42"/>
      <c r="O237" s="42"/>
      <c r="P237" s="42"/>
      <c r="Q237" s="42"/>
      <c r="R237" s="45"/>
      <c r="S237" s="45"/>
    </row>
    <row r="238" spans="1:19">
      <c r="A238" s="45"/>
      <c r="B238" s="9"/>
      <c r="C238" s="39"/>
      <c r="D238" s="50"/>
      <c r="E238" s="169"/>
      <c r="F238" s="169"/>
      <c r="G238" s="45"/>
      <c r="H238" s="45"/>
      <c r="I238" s="45"/>
      <c r="J238" s="45"/>
      <c r="K238" s="45"/>
      <c r="L238" s="45"/>
      <c r="M238" s="42"/>
      <c r="N238" s="42"/>
      <c r="O238" s="42"/>
      <c r="P238" s="42"/>
      <c r="Q238" s="42"/>
      <c r="R238" s="45"/>
      <c r="S238" s="45"/>
    </row>
    <row r="239" spans="1:19">
      <c r="A239" s="45"/>
      <c r="B239" s="9"/>
      <c r="C239" s="39"/>
      <c r="D239" s="50"/>
      <c r="E239" s="169"/>
      <c r="F239" s="169"/>
      <c r="G239" s="45"/>
      <c r="H239" s="45"/>
      <c r="I239" s="45"/>
      <c r="J239" s="45"/>
      <c r="K239" s="45"/>
      <c r="L239" s="45"/>
      <c r="M239" s="42"/>
      <c r="N239" s="42"/>
      <c r="O239" s="42"/>
      <c r="P239" s="42"/>
      <c r="Q239" s="42"/>
      <c r="R239" s="45"/>
      <c r="S239" s="45"/>
    </row>
    <row r="240" spans="1:19">
      <c r="A240" s="45"/>
      <c r="B240" s="9"/>
      <c r="C240" s="39"/>
      <c r="D240" s="50"/>
      <c r="E240" s="169"/>
      <c r="F240" s="169"/>
      <c r="G240" s="45"/>
      <c r="H240" s="45"/>
      <c r="I240" s="45"/>
      <c r="J240" s="45"/>
      <c r="K240" s="45"/>
      <c r="L240" s="45"/>
      <c r="M240" s="42"/>
      <c r="N240" s="42"/>
      <c r="O240" s="42"/>
      <c r="P240" s="42"/>
      <c r="Q240" s="42"/>
      <c r="R240" s="45"/>
      <c r="S240" s="45"/>
    </row>
    <row r="241" spans="1:19">
      <c r="A241" s="45"/>
      <c r="B241" s="9"/>
      <c r="C241" s="39"/>
      <c r="D241" s="50"/>
      <c r="E241" s="169"/>
      <c r="F241" s="169"/>
      <c r="G241" s="45"/>
      <c r="H241" s="45"/>
      <c r="I241" s="45"/>
      <c r="J241" s="45"/>
      <c r="K241" s="45"/>
      <c r="L241" s="45"/>
      <c r="M241" s="42"/>
      <c r="N241" s="42"/>
      <c r="O241" s="42"/>
      <c r="P241" s="42"/>
      <c r="Q241" s="42"/>
      <c r="R241" s="45"/>
      <c r="S241" s="45"/>
    </row>
    <row r="242" spans="1:19">
      <c r="A242" s="45"/>
      <c r="B242" s="9"/>
      <c r="C242" s="39"/>
      <c r="D242" s="50"/>
      <c r="E242" s="169"/>
      <c r="F242" s="169"/>
      <c r="G242" s="45"/>
      <c r="H242" s="45"/>
      <c r="I242" s="45"/>
      <c r="J242" s="45"/>
      <c r="K242" s="45"/>
      <c r="L242" s="45"/>
      <c r="M242" s="42"/>
      <c r="N242" s="42"/>
      <c r="O242" s="42"/>
      <c r="P242" s="42"/>
      <c r="Q242" s="42"/>
      <c r="R242" s="45"/>
      <c r="S242" s="45"/>
    </row>
    <row r="243" spans="1:19">
      <c r="A243" s="45"/>
      <c r="B243" s="9"/>
      <c r="C243" s="39"/>
      <c r="D243" s="50"/>
      <c r="E243" s="169"/>
      <c r="F243" s="169"/>
      <c r="G243" s="45"/>
      <c r="H243" s="45"/>
      <c r="I243" s="45"/>
      <c r="J243" s="45"/>
      <c r="K243" s="45"/>
      <c r="L243" s="45"/>
      <c r="M243" s="42"/>
      <c r="N243" s="42"/>
      <c r="O243" s="42"/>
      <c r="P243" s="42"/>
      <c r="Q243" s="42"/>
      <c r="R243" s="45"/>
      <c r="S243" s="45"/>
    </row>
    <row r="244" spans="1:19">
      <c r="A244" s="45"/>
      <c r="B244" s="9"/>
      <c r="C244" s="39"/>
      <c r="D244" s="50"/>
      <c r="E244" s="169"/>
      <c r="F244" s="169"/>
      <c r="G244" s="45"/>
      <c r="H244" s="45"/>
      <c r="I244" s="45"/>
      <c r="J244" s="45"/>
      <c r="K244" s="45"/>
      <c r="L244" s="45"/>
      <c r="M244" s="42"/>
      <c r="N244" s="42"/>
      <c r="O244" s="42"/>
      <c r="P244" s="42"/>
      <c r="Q244" s="42"/>
      <c r="R244" s="45"/>
      <c r="S244" s="45"/>
    </row>
    <row r="245" spans="1:19">
      <c r="A245" s="45"/>
      <c r="B245" s="9"/>
      <c r="C245" s="39"/>
      <c r="D245" s="50"/>
      <c r="E245" s="169"/>
      <c r="F245" s="169"/>
      <c r="G245" s="45"/>
      <c r="H245" s="45"/>
      <c r="I245" s="45"/>
      <c r="J245" s="45"/>
      <c r="K245" s="45"/>
      <c r="L245" s="45"/>
      <c r="M245" s="42"/>
      <c r="N245" s="42"/>
      <c r="O245" s="42"/>
      <c r="P245" s="42"/>
      <c r="Q245" s="42"/>
      <c r="R245" s="45"/>
      <c r="S245" s="45"/>
    </row>
    <row r="246" spans="1:19">
      <c r="A246" s="45"/>
      <c r="B246" s="9"/>
      <c r="C246" s="39"/>
      <c r="D246" s="50"/>
      <c r="E246" s="169"/>
      <c r="F246" s="169"/>
      <c r="G246" s="45"/>
      <c r="H246" s="45"/>
      <c r="I246" s="45"/>
      <c r="J246" s="45"/>
      <c r="K246" s="45"/>
      <c r="L246" s="45"/>
      <c r="M246" s="42"/>
      <c r="N246" s="42"/>
      <c r="O246" s="42"/>
      <c r="P246" s="42"/>
      <c r="Q246" s="42"/>
      <c r="R246" s="45"/>
      <c r="S246" s="45"/>
    </row>
    <row r="247" spans="1:19">
      <c r="A247" s="45"/>
      <c r="B247" s="9"/>
      <c r="C247" s="39"/>
      <c r="D247" s="50"/>
      <c r="E247" s="169"/>
      <c r="F247" s="169"/>
      <c r="G247" s="45"/>
      <c r="H247" s="45"/>
      <c r="I247" s="45"/>
      <c r="J247" s="45"/>
      <c r="K247" s="45"/>
      <c r="L247" s="45"/>
      <c r="M247" s="42"/>
      <c r="N247" s="42"/>
      <c r="O247" s="42"/>
      <c r="P247" s="42"/>
      <c r="Q247" s="42"/>
      <c r="R247" s="45"/>
      <c r="S247" s="45"/>
    </row>
    <row r="248" spans="1:19">
      <c r="A248" s="45"/>
      <c r="B248" s="9"/>
      <c r="C248" s="39"/>
      <c r="D248" s="50"/>
      <c r="E248" s="169"/>
      <c r="F248" s="169"/>
      <c r="G248" s="45"/>
      <c r="H248" s="45"/>
      <c r="I248" s="45"/>
      <c r="J248" s="45"/>
      <c r="K248" s="45"/>
      <c r="L248" s="45"/>
      <c r="M248" s="42"/>
      <c r="N248" s="42"/>
      <c r="O248" s="42"/>
      <c r="P248" s="42"/>
      <c r="Q248" s="42"/>
      <c r="R248" s="45"/>
      <c r="S248" s="45"/>
    </row>
    <row r="249" spans="1:19">
      <c r="A249" s="45"/>
      <c r="B249" s="9"/>
      <c r="C249" s="39"/>
      <c r="D249" s="50"/>
      <c r="E249" s="169"/>
      <c r="F249" s="169"/>
      <c r="G249" s="45"/>
      <c r="H249" s="45"/>
      <c r="I249" s="45"/>
      <c r="J249" s="45"/>
      <c r="K249" s="45"/>
      <c r="L249" s="45"/>
      <c r="M249" s="42"/>
      <c r="N249" s="42"/>
      <c r="O249" s="42"/>
      <c r="P249" s="42"/>
      <c r="Q249" s="42"/>
      <c r="R249" s="45"/>
      <c r="S249" s="45"/>
    </row>
    <row r="250" spans="1:19">
      <c r="A250" s="45"/>
      <c r="B250" s="9"/>
      <c r="C250" s="39"/>
      <c r="D250" s="50"/>
      <c r="E250" s="169"/>
      <c r="F250" s="169"/>
      <c r="G250" s="45"/>
      <c r="H250" s="45"/>
      <c r="I250" s="45"/>
      <c r="J250" s="45"/>
      <c r="K250" s="45"/>
      <c r="L250" s="45"/>
      <c r="M250" s="42"/>
      <c r="N250" s="42"/>
      <c r="O250" s="42"/>
      <c r="P250" s="42"/>
      <c r="Q250" s="42"/>
      <c r="R250" s="45"/>
      <c r="S250" s="45"/>
    </row>
    <row r="251" spans="1:19">
      <c r="A251" s="45"/>
      <c r="B251" s="9"/>
      <c r="C251" s="39"/>
      <c r="D251" s="50"/>
      <c r="E251" s="169"/>
      <c r="F251" s="169"/>
      <c r="G251" s="45"/>
      <c r="H251" s="45"/>
      <c r="I251" s="45"/>
      <c r="J251" s="45"/>
      <c r="K251" s="45"/>
      <c r="L251" s="45"/>
      <c r="M251" s="42"/>
      <c r="N251" s="42"/>
      <c r="O251" s="42"/>
      <c r="P251" s="42"/>
      <c r="Q251" s="42"/>
      <c r="R251" s="45"/>
      <c r="S251" s="45"/>
    </row>
    <row r="252" spans="1:19">
      <c r="A252" s="45"/>
      <c r="B252" s="9"/>
      <c r="C252" s="39"/>
      <c r="D252" s="50"/>
      <c r="E252" s="169"/>
      <c r="F252" s="169"/>
      <c r="G252" s="45"/>
      <c r="H252" s="45"/>
      <c r="I252" s="45"/>
      <c r="J252" s="45"/>
      <c r="K252" s="45"/>
      <c r="L252" s="45"/>
      <c r="M252" s="42"/>
      <c r="N252" s="42"/>
      <c r="O252" s="42"/>
      <c r="P252" s="42"/>
      <c r="Q252" s="42"/>
      <c r="R252" s="45"/>
      <c r="S252" s="45"/>
    </row>
    <row r="253" spans="1:19">
      <c r="A253" s="45"/>
      <c r="B253" s="9"/>
      <c r="C253" s="39"/>
      <c r="D253" s="50"/>
      <c r="E253" s="169"/>
      <c r="F253" s="169"/>
      <c r="G253" s="45"/>
      <c r="H253" s="45"/>
      <c r="I253" s="45"/>
      <c r="J253" s="45"/>
      <c r="K253" s="45"/>
      <c r="L253" s="45"/>
      <c r="M253" s="42"/>
      <c r="N253" s="42"/>
      <c r="O253" s="42"/>
      <c r="P253" s="42"/>
      <c r="Q253" s="42"/>
      <c r="R253" s="45"/>
      <c r="S253" s="45"/>
    </row>
    <row r="254" spans="1:19">
      <c r="A254" s="45"/>
      <c r="B254" s="9"/>
      <c r="C254" s="39"/>
      <c r="D254" s="50"/>
      <c r="E254" s="169"/>
      <c r="F254" s="169"/>
      <c r="G254" s="45"/>
      <c r="H254" s="45"/>
      <c r="I254" s="45"/>
      <c r="J254" s="45"/>
      <c r="K254" s="45"/>
      <c r="L254" s="45"/>
      <c r="M254" s="42"/>
      <c r="N254" s="42"/>
      <c r="O254" s="42"/>
      <c r="P254" s="42"/>
      <c r="Q254" s="42"/>
      <c r="R254" s="45"/>
      <c r="S254" s="45"/>
    </row>
    <row r="255" spans="1:19">
      <c r="A255" s="45"/>
      <c r="B255" s="9"/>
      <c r="C255" s="39"/>
      <c r="D255" s="50"/>
      <c r="E255" s="169"/>
      <c r="F255" s="169"/>
      <c r="G255" s="45"/>
      <c r="H255" s="45"/>
      <c r="I255" s="45"/>
      <c r="J255" s="45"/>
      <c r="K255" s="45"/>
      <c r="L255" s="45"/>
      <c r="M255" s="42"/>
      <c r="N255" s="42"/>
      <c r="O255" s="42"/>
      <c r="P255" s="42"/>
      <c r="Q255" s="42"/>
      <c r="R255" s="45"/>
      <c r="S255" s="45"/>
    </row>
    <row r="256" spans="1:19">
      <c r="A256" s="45"/>
      <c r="B256" s="9"/>
      <c r="C256" s="39"/>
      <c r="D256" s="50"/>
      <c r="E256" s="169"/>
      <c r="F256" s="169"/>
      <c r="G256" s="45"/>
      <c r="H256" s="45"/>
      <c r="I256" s="45"/>
      <c r="J256" s="45"/>
      <c r="K256" s="45"/>
      <c r="L256" s="45"/>
      <c r="M256" s="42"/>
      <c r="N256" s="42"/>
      <c r="O256" s="42"/>
      <c r="P256" s="42"/>
      <c r="Q256" s="42"/>
      <c r="R256" s="45"/>
      <c r="S256" s="45"/>
    </row>
    <row r="257" spans="1:19">
      <c r="A257" s="45"/>
      <c r="B257" s="9"/>
      <c r="C257" s="39"/>
      <c r="D257" s="50"/>
      <c r="E257" s="169"/>
      <c r="F257" s="169"/>
      <c r="G257" s="45"/>
      <c r="H257" s="45"/>
      <c r="I257" s="45"/>
      <c r="J257" s="45"/>
      <c r="K257" s="45"/>
      <c r="L257" s="45"/>
      <c r="M257" s="42"/>
      <c r="N257" s="42"/>
      <c r="O257" s="42"/>
      <c r="P257" s="42"/>
      <c r="Q257" s="42"/>
      <c r="R257" s="45"/>
      <c r="S257" s="45"/>
    </row>
    <row r="258" spans="1:19">
      <c r="A258" s="45"/>
      <c r="B258" s="9"/>
      <c r="C258" s="39"/>
      <c r="D258" s="50"/>
      <c r="E258" s="169"/>
      <c r="F258" s="169"/>
      <c r="G258" s="45"/>
      <c r="H258" s="45"/>
      <c r="I258" s="45"/>
      <c r="J258" s="45"/>
      <c r="K258" s="45"/>
      <c r="L258" s="45"/>
      <c r="M258" s="42"/>
      <c r="N258" s="42"/>
      <c r="O258" s="42"/>
      <c r="P258" s="42"/>
      <c r="Q258" s="42"/>
      <c r="R258" s="45"/>
      <c r="S258" s="45"/>
    </row>
    <row r="259" spans="1:19">
      <c r="A259" s="45"/>
      <c r="B259" s="9"/>
      <c r="C259" s="39"/>
      <c r="D259" s="50"/>
      <c r="E259" s="169"/>
      <c r="F259" s="169"/>
      <c r="G259" s="45"/>
      <c r="H259" s="45"/>
      <c r="I259" s="45"/>
      <c r="J259" s="45"/>
      <c r="K259" s="45"/>
      <c r="L259" s="45"/>
      <c r="M259" s="42"/>
      <c r="N259" s="42"/>
      <c r="O259" s="42"/>
      <c r="P259" s="42"/>
      <c r="Q259" s="42"/>
      <c r="R259" s="45"/>
      <c r="S259" s="45"/>
    </row>
    <row r="260" spans="1:19">
      <c r="A260" s="45"/>
      <c r="B260" s="9"/>
      <c r="C260" s="39"/>
      <c r="D260" s="50"/>
      <c r="E260" s="169"/>
      <c r="F260" s="169"/>
      <c r="G260" s="45"/>
      <c r="H260" s="45"/>
      <c r="I260" s="45"/>
      <c r="J260" s="45"/>
      <c r="K260" s="45"/>
      <c r="L260" s="45"/>
      <c r="M260" s="42"/>
      <c r="N260" s="42"/>
      <c r="O260" s="42"/>
      <c r="P260" s="42"/>
      <c r="Q260" s="42"/>
      <c r="R260" s="45"/>
      <c r="S260" s="45"/>
    </row>
    <row r="261" spans="1:19">
      <c r="A261" s="45"/>
      <c r="B261" s="9"/>
      <c r="C261" s="39"/>
      <c r="D261" s="50"/>
      <c r="E261" s="169"/>
      <c r="F261" s="169"/>
      <c r="G261" s="45"/>
      <c r="H261" s="45"/>
      <c r="I261" s="45"/>
      <c r="J261" s="45"/>
      <c r="K261" s="45"/>
      <c r="L261" s="45"/>
      <c r="M261" s="42"/>
      <c r="N261" s="42"/>
      <c r="O261" s="42"/>
      <c r="P261" s="42"/>
      <c r="Q261" s="42"/>
      <c r="R261" s="45"/>
      <c r="S261" s="45"/>
    </row>
    <row r="262" spans="1:19">
      <c r="A262" s="45"/>
      <c r="B262" s="9"/>
      <c r="C262" s="39"/>
      <c r="D262" s="50"/>
      <c r="E262" s="169"/>
      <c r="F262" s="169"/>
      <c r="G262" s="45"/>
      <c r="H262" s="45"/>
      <c r="I262" s="45"/>
      <c r="J262" s="45"/>
      <c r="K262" s="45"/>
      <c r="L262" s="45"/>
      <c r="M262" s="42"/>
      <c r="N262" s="42"/>
      <c r="O262" s="42"/>
      <c r="P262" s="42"/>
      <c r="Q262" s="42"/>
      <c r="R262" s="45"/>
      <c r="S262" s="45"/>
    </row>
    <row r="263" spans="1:19">
      <c r="A263" s="45"/>
      <c r="B263" s="9"/>
      <c r="C263" s="39"/>
      <c r="D263" s="50"/>
      <c r="E263" s="169"/>
      <c r="F263" s="169"/>
      <c r="G263" s="45"/>
      <c r="H263" s="45"/>
      <c r="I263" s="45"/>
      <c r="J263" s="45"/>
      <c r="K263" s="45"/>
      <c r="L263" s="45"/>
      <c r="M263" s="42"/>
      <c r="N263" s="42"/>
      <c r="O263" s="42"/>
      <c r="P263" s="42"/>
      <c r="Q263" s="42"/>
      <c r="R263" s="45"/>
      <c r="S263" s="45"/>
    </row>
    <row r="264" spans="1:19">
      <c r="A264" s="45"/>
      <c r="B264" s="9"/>
      <c r="C264" s="39"/>
      <c r="D264" s="50"/>
      <c r="E264" s="169"/>
      <c r="F264" s="169"/>
      <c r="G264" s="45"/>
      <c r="H264" s="45"/>
      <c r="I264" s="45"/>
      <c r="J264" s="45"/>
      <c r="K264" s="45"/>
      <c r="L264" s="45"/>
      <c r="M264" s="42"/>
      <c r="N264" s="42"/>
      <c r="O264" s="42"/>
      <c r="P264" s="42"/>
      <c r="Q264" s="42"/>
      <c r="R264" s="45"/>
      <c r="S264" s="45"/>
    </row>
    <row r="265" spans="1:19">
      <c r="A265" s="45"/>
      <c r="B265" s="9"/>
      <c r="C265" s="39"/>
      <c r="D265" s="50"/>
      <c r="E265" s="169"/>
      <c r="F265" s="169"/>
      <c r="G265" s="45"/>
      <c r="H265" s="45"/>
      <c r="I265" s="45"/>
      <c r="J265" s="45"/>
      <c r="K265" s="45"/>
      <c r="L265" s="45"/>
      <c r="M265" s="42"/>
      <c r="N265" s="42"/>
      <c r="O265" s="42"/>
      <c r="P265" s="42"/>
      <c r="Q265" s="42"/>
      <c r="R265" s="45"/>
      <c r="S265" s="45"/>
    </row>
    <row r="266" spans="1:19">
      <c r="A266" s="45"/>
      <c r="B266" s="9"/>
      <c r="C266" s="39"/>
      <c r="D266" s="50"/>
      <c r="E266" s="169"/>
      <c r="F266" s="169"/>
      <c r="G266" s="45"/>
      <c r="H266" s="45"/>
      <c r="I266" s="45"/>
      <c r="J266" s="45"/>
      <c r="K266" s="45"/>
      <c r="L266" s="45"/>
      <c r="M266" s="42"/>
      <c r="N266" s="42"/>
      <c r="O266" s="42"/>
      <c r="P266" s="42"/>
      <c r="Q266" s="42"/>
      <c r="R266" s="45"/>
      <c r="S266" s="45"/>
    </row>
    <row r="267" spans="1:19">
      <c r="A267" s="45"/>
      <c r="B267" s="9"/>
      <c r="C267" s="39"/>
      <c r="D267" s="50"/>
      <c r="E267" s="169"/>
      <c r="F267" s="169"/>
      <c r="G267" s="45"/>
      <c r="H267" s="45"/>
      <c r="I267" s="45"/>
      <c r="J267" s="45"/>
      <c r="K267" s="45"/>
      <c r="L267" s="45"/>
      <c r="M267" s="42"/>
      <c r="N267" s="42"/>
      <c r="O267" s="42"/>
      <c r="P267" s="42"/>
      <c r="Q267" s="42"/>
      <c r="R267" s="45"/>
      <c r="S267" s="45"/>
    </row>
    <row r="268" spans="1:19">
      <c r="A268" s="45"/>
      <c r="B268" s="9"/>
      <c r="C268" s="39"/>
      <c r="D268" s="50"/>
      <c r="E268" s="169"/>
      <c r="F268" s="169"/>
      <c r="G268" s="45"/>
      <c r="H268" s="45"/>
      <c r="I268" s="45"/>
      <c r="J268" s="45"/>
      <c r="K268" s="45"/>
      <c r="L268" s="45"/>
      <c r="M268" s="42"/>
      <c r="N268" s="42"/>
      <c r="O268" s="42"/>
      <c r="P268" s="42"/>
      <c r="Q268" s="42"/>
      <c r="R268" s="45"/>
      <c r="S268" s="45"/>
    </row>
    <row r="269" spans="1:19">
      <c r="A269" s="45"/>
      <c r="B269" s="9"/>
      <c r="C269" s="39"/>
      <c r="D269" s="50"/>
      <c r="E269" s="169"/>
      <c r="F269" s="169"/>
      <c r="G269" s="45"/>
      <c r="H269" s="45"/>
      <c r="I269" s="45"/>
      <c r="J269" s="45"/>
      <c r="K269" s="45"/>
      <c r="L269" s="45"/>
      <c r="M269" s="42"/>
      <c r="N269" s="42"/>
      <c r="O269" s="42"/>
      <c r="P269" s="42"/>
      <c r="Q269" s="42"/>
      <c r="R269" s="45"/>
      <c r="S269" s="45"/>
    </row>
    <row r="270" spans="1:19">
      <c r="A270" s="45"/>
      <c r="B270" s="9"/>
      <c r="C270" s="39"/>
      <c r="D270" s="50"/>
      <c r="E270" s="169"/>
      <c r="F270" s="169"/>
      <c r="G270" s="45"/>
      <c r="H270" s="45"/>
      <c r="I270" s="45"/>
      <c r="J270" s="45"/>
      <c r="K270" s="45"/>
      <c r="L270" s="45"/>
      <c r="M270" s="42"/>
      <c r="N270" s="42"/>
      <c r="O270" s="42"/>
      <c r="P270" s="42"/>
      <c r="Q270" s="42"/>
      <c r="R270" s="45"/>
      <c r="S270" s="45"/>
    </row>
    <row r="271" spans="1:19">
      <c r="A271" s="45"/>
      <c r="B271" s="9"/>
      <c r="C271" s="39"/>
      <c r="D271" s="50"/>
      <c r="E271" s="169"/>
      <c r="F271" s="169"/>
      <c r="G271" s="45"/>
      <c r="H271" s="45"/>
      <c r="I271" s="45"/>
      <c r="J271" s="45"/>
      <c r="K271" s="45"/>
      <c r="L271" s="45"/>
      <c r="M271" s="42"/>
      <c r="N271" s="42"/>
      <c r="O271" s="42"/>
      <c r="P271" s="42"/>
      <c r="Q271" s="42"/>
      <c r="R271" s="45"/>
      <c r="S271" s="45"/>
    </row>
    <row r="272" spans="1:19">
      <c r="A272" s="45"/>
      <c r="B272" s="9"/>
      <c r="C272" s="39"/>
      <c r="D272" s="50"/>
      <c r="E272" s="169"/>
      <c r="F272" s="169"/>
      <c r="G272" s="45"/>
      <c r="H272" s="45"/>
      <c r="I272" s="45"/>
      <c r="J272" s="45"/>
      <c r="K272" s="45"/>
      <c r="L272" s="45"/>
      <c r="M272" s="42"/>
      <c r="N272" s="42"/>
      <c r="O272" s="42"/>
      <c r="P272" s="42"/>
      <c r="Q272" s="42"/>
      <c r="R272" s="45"/>
      <c r="S272" s="45"/>
    </row>
    <row r="273" spans="1:19">
      <c r="A273" s="45"/>
      <c r="B273" s="9"/>
      <c r="C273" s="39"/>
      <c r="D273" s="50"/>
      <c r="E273" s="169"/>
      <c r="F273" s="169"/>
      <c r="G273" s="45"/>
      <c r="H273" s="45"/>
      <c r="I273" s="45"/>
      <c r="J273" s="45"/>
      <c r="K273" s="45"/>
      <c r="L273" s="45"/>
      <c r="M273" s="42"/>
      <c r="N273" s="42"/>
      <c r="O273" s="42"/>
      <c r="P273" s="42"/>
      <c r="Q273" s="42"/>
      <c r="R273" s="45"/>
      <c r="S273" s="45"/>
    </row>
    <row r="274" spans="1:19">
      <c r="A274" s="45"/>
      <c r="B274" s="9"/>
      <c r="C274" s="39"/>
      <c r="D274" s="50"/>
      <c r="E274" s="169"/>
      <c r="F274" s="169"/>
      <c r="G274" s="45"/>
      <c r="H274" s="45"/>
      <c r="I274" s="45"/>
      <c r="J274" s="45"/>
      <c r="K274" s="45"/>
      <c r="L274" s="45"/>
      <c r="M274" s="42"/>
      <c r="N274" s="42"/>
      <c r="O274" s="42"/>
      <c r="P274" s="42"/>
      <c r="Q274" s="42"/>
      <c r="R274" s="45"/>
      <c r="S274" s="45"/>
    </row>
    <row r="275" spans="1:19">
      <c r="A275" s="45"/>
      <c r="B275" s="9"/>
      <c r="C275" s="39"/>
      <c r="D275" s="50"/>
      <c r="E275" s="169"/>
      <c r="F275" s="169"/>
      <c r="G275" s="45"/>
      <c r="H275" s="45"/>
      <c r="I275" s="45"/>
      <c r="J275" s="45"/>
      <c r="K275" s="45"/>
      <c r="L275" s="45"/>
      <c r="M275" s="42"/>
      <c r="N275" s="42"/>
      <c r="O275" s="42"/>
      <c r="P275" s="42"/>
      <c r="Q275" s="42"/>
      <c r="R275" s="45"/>
      <c r="S275" s="45"/>
    </row>
    <row r="276" spans="1:19">
      <c r="A276" s="45"/>
      <c r="B276" s="9"/>
      <c r="C276" s="39"/>
      <c r="D276" s="50"/>
      <c r="E276" s="169"/>
      <c r="F276" s="169"/>
      <c r="G276" s="45"/>
      <c r="H276" s="45"/>
      <c r="I276" s="45"/>
      <c r="J276" s="45"/>
      <c r="K276" s="45"/>
      <c r="L276" s="45"/>
      <c r="M276" s="42"/>
      <c r="N276" s="42"/>
      <c r="O276" s="42"/>
      <c r="P276" s="42"/>
      <c r="Q276" s="42"/>
      <c r="R276" s="45"/>
      <c r="S276" s="45"/>
    </row>
    <row r="277" spans="1:19">
      <c r="A277" s="45"/>
      <c r="B277" s="9"/>
      <c r="C277" s="39"/>
      <c r="D277" s="50"/>
      <c r="E277" s="169"/>
      <c r="F277" s="169"/>
      <c r="G277" s="45"/>
      <c r="H277" s="45"/>
      <c r="I277" s="45"/>
      <c r="J277" s="45"/>
      <c r="K277" s="45"/>
      <c r="L277" s="45"/>
      <c r="M277" s="42"/>
      <c r="N277" s="42"/>
      <c r="O277" s="42"/>
      <c r="P277" s="42"/>
      <c r="Q277" s="42"/>
      <c r="R277" s="45"/>
      <c r="S277" s="45"/>
    </row>
    <row r="278" spans="1:19">
      <c r="A278" s="45"/>
      <c r="B278" s="9"/>
      <c r="C278" s="39"/>
      <c r="D278" s="50"/>
      <c r="E278" s="169"/>
      <c r="F278" s="169"/>
      <c r="G278" s="45"/>
      <c r="H278" s="45"/>
      <c r="I278" s="45"/>
      <c r="J278" s="45"/>
      <c r="K278" s="45"/>
      <c r="L278" s="45"/>
      <c r="M278" s="42"/>
      <c r="N278" s="42"/>
      <c r="O278" s="42"/>
      <c r="P278" s="42"/>
      <c r="Q278" s="42"/>
      <c r="R278" s="45"/>
      <c r="S278" s="45"/>
    </row>
    <row r="279" spans="1:19">
      <c r="A279" s="45"/>
      <c r="B279" s="9"/>
      <c r="C279" s="39"/>
      <c r="D279" s="50"/>
      <c r="E279" s="169"/>
      <c r="F279" s="169"/>
      <c r="G279" s="45"/>
      <c r="H279" s="45"/>
      <c r="I279" s="45"/>
      <c r="J279" s="45"/>
      <c r="K279" s="45"/>
      <c r="L279" s="45"/>
      <c r="M279" s="42"/>
      <c r="N279" s="42"/>
      <c r="O279" s="42"/>
      <c r="P279" s="42"/>
      <c r="Q279" s="42"/>
      <c r="R279" s="45"/>
      <c r="S279" s="45"/>
    </row>
    <row r="280" spans="1:19">
      <c r="A280" s="45"/>
      <c r="B280" s="9"/>
      <c r="C280" s="39"/>
      <c r="D280" s="50"/>
      <c r="E280" s="169"/>
      <c r="F280" s="169"/>
      <c r="G280" s="45"/>
      <c r="H280" s="45"/>
      <c r="I280" s="45"/>
      <c r="J280" s="45"/>
      <c r="K280" s="45"/>
      <c r="L280" s="45"/>
      <c r="M280" s="42"/>
      <c r="N280" s="42"/>
      <c r="O280" s="42"/>
      <c r="P280" s="42"/>
      <c r="Q280" s="42"/>
      <c r="R280" s="45"/>
      <c r="S280" s="45"/>
    </row>
    <row r="281" spans="1:19">
      <c r="A281" s="45"/>
      <c r="B281" s="9"/>
      <c r="C281" s="39"/>
      <c r="D281" s="50"/>
      <c r="E281" s="169"/>
      <c r="F281" s="169"/>
      <c r="G281" s="45"/>
      <c r="H281" s="45"/>
      <c r="I281" s="45"/>
      <c r="J281" s="45"/>
      <c r="K281" s="45"/>
      <c r="L281" s="45"/>
      <c r="M281" s="42"/>
      <c r="N281" s="42"/>
      <c r="O281" s="42"/>
      <c r="P281" s="42"/>
      <c r="Q281" s="42"/>
      <c r="R281" s="45"/>
      <c r="S281" s="45"/>
    </row>
    <row r="282" spans="1:19">
      <c r="A282" s="45"/>
      <c r="B282" s="9"/>
      <c r="C282" s="39"/>
      <c r="D282" s="50"/>
      <c r="E282" s="169"/>
      <c r="F282" s="169"/>
      <c r="G282" s="45"/>
      <c r="H282" s="45"/>
      <c r="I282" s="45"/>
      <c r="J282" s="45"/>
      <c r="K282" s="45"/>
      <c r="L282" s="45"/>
      <c r="M282" s="42"/>
      <c r="N282" s="42"/>
      <c r="O282" s="42"/>
      <c r="P282" s="42"/>
      <c r="Q282" s="42"/>
      <c r="R282" s="45"/>
      <c r="S282" s="45"/>
    </row>
    <row r="283" spans="1:19">
      <c r="A283" s="45"/>
      <c r="B283" s="9"/>
      <c r="C283" s="39"/>
      <c r="D283" s="50"/>
      <c r="E283" s="169"/>
      <c r="F283" s="169"/>
      <c r="G283" s="45"/>
      <c r="H283" s="45"/>
      <c r="I283" s="45"/>
      <c r="J283" s="45"/>
      <c r="K283" s="45"/>
      <c r="L283" s="45"/>
      <c r="M283" s="42"/>
      <c r="N283" s="42"/>
      <c r="O283" s="42"/>
      <c r="P283" s="42"/>
      <c r="Q283" s="42"/>
      <c r="R283" s="45"/>
      <c r="S283" s="45"/>
    </row>
    <row r="284" spans="1:19">
      <c r="A284" s="45"/>
      <c r="B284" s="9"/>
      <c r="C284" s="39"/>
      <c r="D284" s="50"/>
      <c r="E284" s="169"/>
      <c r="F284" s="169"/>
      <c r="G284" s="45"/>
      <c r="H284" s="45"/>
      <c r="I284" s="45"/>
      <c r="J284" s="45"/>
      <c r="K284" s="45"/>
      <c r="L284" s="45"/>
      <c r="M284" s="42"/>
      <c r="N284" s="42"/>
      <c r="O284" s="42"/>
      <c r="P284" s="42"/>
      <c r="Q284" s="42"/>
      <c r="R284" s="45"/>
      <c r="S284" s="45"/>
    </row>
    <row r="285" spans="1:19">
      <c r="A285" s="45"/>
      <c r="B285" s="9"/>
      <c r="C285" s="39"/>
      <c r="D285" s="50"/>
      <c r="E285" s="169"/>
      <c r="F285" s="169"/>
      <c r="G285" s="45"/>
      <c r="H285" s="45"/>
      <c r="I285" s="45"/>
      <c r="J285" s="45"/>
      <c r="K285" s="45"/>
      <c r="L285" s="45"/>
      <c r="M285" s="42"/>
      <c r="N285" s="42"/>
      <c r="O285" s="42"/>
      <c r="P285" s="42"/>
      <c r="Q285" s="42"/>
      <c r="R285" s="45"/>
      <c r="S285" s="45"/>
    </row>
    <row r="286" spans="1:19">
      <c r="A286" s="45"/>
      <c r="B286" s="9"/>
      <c r="C286" s="39"/>
      <c r="D286" s="50"/>
      <c r="E286" s="169"/>
      <c r="F286" s="169"/>
      <c r="G286" s="45"/>
      <c r="H286" s="45"/>
      <c r="I286" s="45"/>
      <c r="J286" s="45"/>
      <c r="K286" s="45"/>
      <c r="L286" s="45"/>
      <c r="M286" s="42"/>
      <c r="N286" s="42"/>
      <c r="O286" s="42"/>
      <c r="P286" s="42"/>
      <c r="Q286" s="42"/>
      <c r="R286" s="45"/>
      <c r="S286" s="45"/>
    </row>
    <row r="287" spans="1:19">
      <c r="A287" s="45"/>
      <c r="B287" s="9"/>
      <c r="C287" s="39"/>
      <c r="D287" s="50"/>
      <c r="E287" s="169"/>
      <c r="F287" s="169"/>
      <c r="G287" s="45"/>
      <c r="H287" s="45"/>
      <c r="I287" s="45"/>
      <c r="J287" s="45"/>
      <c r="K287" s="45"/>
      <c r="L287" s="45"/>
      <c r="M287" s="42"/>
      <c r="N287" s="42"/>
      <c r="O287" s="42"/>
      <c r="P287" s="42"/>
      <c r="Q287" s="42"/>
      <c r="R287" s="45"/>
      <c r="S287" s="45"/>
    </row>
    <row r="288" spans="1:19">
      <c r="A288" s="45"/>
      <c r="B288" s="9"/>
      <c r="C288" s="39"/>
      <c r="D288" s="50"/>
      <c r="E288" s="169"/>
      <c r="F288" s="169"/>
      <c r="G288" s="45"/>
      <c r="H288" s="45"/>
      <c r="I288" s="45"/>
      <c r="J288" s="45"/>
      <c r="K288" s="45"/>
      <c r="L288" s="45"/>
      <c r="M288" s="42"/>
      <c r="N288" s="42"/>
      <c r="O288" s="42"/>
      <c r="P288" s="42"/>
      <c r="Q288" s="42"/>
      <c r="R288" s="45"/>
      <c r="S288" s="45"/>
    </row>
    <row r="289" spans="1:19">
      <c r="A289" s="45"/>
      <c r="B289" s="9"/>
      <c r="C289" s="39"/>
      <c r="D289" s="50"/>
      <c r="E289" s="169"/>
      <c r="F289" s="169"/>
      <c r="G289" s="45"/>
      <c r="H289" s="45"/>
      <c r="I289" s="45"/>
      <c r="J289" s="45"/>
      <c r="K289" s="45"/>
      <c r="L289" s="45"/>
      <c r="M289" s="42"/>
      <c r="N289" s="42"/>
      <c r="O289" s="42"/>
      <c r="P289" s="42"/>
      <c r="Q289" s="42"/>
      <c r="R289" s="45"/>
      <c r="S289" s="45"/>
    </row>
    <row r="290" spans="1:19">
      <c r="A290" s="45"/>
      <c r="B290" s="9"/>
      <c r="C290" s="39"/>
      <c r="D290" s="50"/>
      <c r="E290" s="169"/>
      <c r="F290" s="169"/>
      <c r="G290" s="45"/>
      <c r="H290" s="45"/>
      <c r="I290" s="45"/>
      <c r="J290" s="45"/>
      <c r="K290" s="45"/>
      <c r="L290" s="45"/>
      <c r="M290" s="42"/>
      <c r="N290" s="42"/>
      <c r="O290" s="42"/>
      <c r="P290" s="42"/>
      <c r="Q290" s="42"/>
      <c r="R290" s="45"/>
      <c r="S290" s="45"/>
    </row>
    <row r="291" spans="1:19">
      <c r="A291" s="45"/>
      <c r="B291" s="9"/>
      <c r="C291" s="39"/>
      <c r="D291" s="50"/>
      <c r="E291" s="169"/>
      <c r="F291" s="169"/>
      <c r="G291" s="45"/>
      <c r="H291" s="45"/>
      <c r="I291" s="45"/>
      <c r="J291" s="45"/>
      <c r="K291" s="45"/>
      <c r="L291" s="45"/>
      <c r="M291" s="42"/>
      <c r="N291" s="42"/>
      <c r="O291" s="42"/>
      <c r="P291" s="42"/>
      <c r="Q291" s="42"/>
      <c r="R291" s="45"/>
      <c r="S291" s="45"/>
    </row>
    <row r="292" spans="1:19">
      <c r="A292" s="45"/>
      <c r="B292" s="9"/>
      <c r="C292" s="39"/>
      <c r="D292" s="50"/>
      <c r="E292" s="169"/>
      <c r="F292" s="169"/>
      <c r="G292" s="45"/>
      <c r="H292" s="45"/>
      <c r="I292" s="45"/>
      <c r="J292" s="45"/>
      <c r="K292" s="45"/>
      <c r="L292" s="45"/>
      <c r="M292" s="42"/>
      <c r="N292" s="42"/>
      <c r="O292" s="42"/>
      <c r="P292" s="42"/>
      <c r="Q292" s="42"/>
      <c r="R292" s="45"/>
      <c r="S292" s="45"/>
    </row>
    <row r="293" spans="1:19">
      <c r="A293" s="45"/>
      <c r="B293" s="9"/>
      <c r="C293" s="39"/>
      <c r="D293" s="50"/>
      <c r="E293" s="169"/>
      <c r="F293" s="169"/>
      <c r="G293" s="45"/>
      <c r="H293" s="45"/>
      <c r="I293" s="45"/>
      <c r="J293" s="45"/>
      <c r="K293" s="45"/>
      <c r="L293" s="45"/>
      <c r="M293" s="42"/>
      <c r="N293" s="42"/>
      <c r="O293" s="42"/>
      <c r="P293" s="42"/>
      <c r="Q293" s="42"/>
      <c r="R293" s="45"/>
      <c r="S293" s="45"/>
    </row>
    <row r="294" spans="1:19">
      <c r="A294" s="45"/>
      <c r="B294" s="9"/>
      <c r="C294" s="39"/>
      <c r="D294" s="50"/>
      <c r="E294" s="169"/>
      <c r="F294" s="169"/>
      <c r="G294" s="45"/>
      <c r="H294" s="45"/>
      <c r="I294" s="45"/>
      <c r="J294" s="45"/>
      <c r="K294" s="45"/>
      <c r="L294" s="45"/>
      <c r="M294" s="42"/>
      <c r="N294" s="42"/>
      <c r="O294" s="42"/>
      <c r="P294" s="42"/>
      <c r="Q294" s="42"/>
      <c r="R294" s="45"/>
      <c r="S294" s="45"/>
    </row>
    <row r="295" spans="1:19">
      <c r="A295" s="45"/>
      <c r="B295" s="9"/>
      <c r="C295" s="39"/>
      <c r="D295" s="50"/>
      <c r="E295" s="169"/>
      <c r="F295" s="169"/>
      <c r="G295" s="45"/>
      <c r="H295" s="45"/>
      <c r="I295" s="45"/>
      <c r="J295" s="45"/>
      <c r="K295" s="45"/>
      <c r="L295" s="45"/>
      <c r="M295" s="42"/>
      <c r="N295" s="42"/>
      <c r="O295" s="42"/>
      <c r="P295" s="42"/>
      <c r="Q295" s="42"/>
      <c r="R295" s="45"/>
      <c r="S295" s="45"/>
    </row>
    <row r="296" spans="1:19">
      <c r="A296" s="45"/>
      <c r="B296" s="9"/>
      <c r="C296" s="39"/>
      <c r="D296" s="50"/>
      <c r="E296" s="169"/>
      <c r="F296" s="169"/>
      <c r="G296" s="45"/>
      <c r="H296" s="45"/>
      <c r="I296" s="45"/>
      <c r="J296" s="45"/>
      <c r="K296" s="45"/>
      <c r="L296" s="45"/>
      <c r="M296" s="42"/>
      <c r="N296" s="42"/>
      <c r="O296" s="42"/>
      <c r="P296" s="42"/>
      <c r="Q296" s="42"/>
      <c r="R296" s="45"/>
      <c r="S296" s="45"/>
    </row>
    <row r="297" spans="1:19">
      <c r="A297" s="45"/>
      <c r="B297" s="9"/>
      <c r="C297" s="39"/>
      <c r="D297" s="50"/>
      <c r="E297" s="169"/>
      <c r="F297" s="169"/>
      <c r="G297" s="45"/>
      <c r="H297" s="45"/>
      <c r="I297" s="45"/>
      <c r="J297" s="45"/>
      <c r="K297" s="45"/>
      <c r="L297" s="45"/>
      <c r="M297" s="42"/>
      <c r="N297" s="42"/>
      <c r="O297" s="42"/>
      <c r="P297" s="42"/>
      <c r="Q297" s="42"/>
      <c r="R297" s="45"/>
      <c r="S297" s="45"/>
    </row>
    <row r="298" spans="1:19">
      <c r="A298" s="45"/>
      <c r="B298" s="9"/>
      <c r="C298" s="39"/>
      <c r="D298" s="50"/>
      <c r="E298" s="169"/>
      <c r="F298" s="169"/>
      <c r="G298" s="45"/>
      <c r="H298" s="45"/>
      <c r="I298" s="45"/>
      <c r="J298" s="45"/>
      <c r="K298" s="45"/>
      <c r="L298" s="45"/>
      <c r="M298" s="42"/>
      <c r="N298" s="42"/>
      <c r="O298" s="42"/>
      <c r="P298" s="42"/>
      <c r="Q298" s="42"/>
      <c r="R298" s="45"/>
      <c r="S298" s="45"/>
    </row>
    <row r="299" spans="1:19">
      <c r="A299" s="45"/>
      <c r="B299" s="9"/>
      <c r="C299" s="39"/>
      <c r="D299" s="50"/>
      <c r="E299" s="169"/>
      <c r="F299" s="169"/>
      <c r="G299" s="45"/>
      <c r="H299" s="45"/>
      <c r="I299" s="45"/>
      <c r="J299" s="45"/>
      <c r="K299" s="45"/>
      <c r="L299" s="45"/>
      <c r="M299" s="42"/>
      <c r="N299" s="42"/>
      <c r="O299" s="42"/>
      <c r="P299" s="42"/>
      <c r="Q299" s="42"/>
      <c r="R299" s="45"/>
      <c r="S299" s="45"/>
    </row>
    <row r="300" spans="1:19">
      <c r="A300" s="45"/>
      <c r="B300" s="9"/>
      <c r="C300" s="39"/>
      <c r="D300" s="50"/>
      <c r="E300" s="169"/>
      <c r="F300" s="169"/>
      <c r="G300" s="45"/>
      <c r="H300" s="45"/>
      <c r="I300" s="45"/>
      <c r="J300" s="45"/>
      <c r="K300" s="45"/>
      <c r="L300" s="45"/>
      <c r="M300" s="42"/>
      <c r="N300" s="42"/>
      <c r="O300" s="42"/>
      <c r="P300" s="42"/>
      <c r="Q300" s="42"/>
      <c r="R300" s="45"/>
      <c r="S300" s="45"/>
    </row>
    <row r="301" spans="1:19">
      <c r="A301" s="45"/>
      <c r="B301" s="9"/>
      <c r="C301" s="39"/>
      <c r="D301" s="50"/>
      <c r="E301" s="169"/>
      <c r="F301" s="169"/>
      <c r="G301" s="45"/>
      <c r="H301" s="45"/>
      <c r="I301" s="45"/>
      <c r="J301" s="45"/>
      <c r="K301" s="45"/>
      <c r="L301" s="45"/>
      <c r="M301" s="42"/>
      <c r="N301" s="42"/>
      <c r="O301" s="42"/>
      <c r="P301" s="42"/>
      <c r="Q301" s="42"/>
      <c r="R301" s="45"/>
      <c r="S301" s="45"/>
    </row>
    <row r="302" spans="1:19">
      <c r="A302" s="45"/>
      <c r="B302" s="9"/>
      <c r="C302" s="39"/>
      <c r="D302" s="50"/>
      <c r="E302" s="169"/>
      <c r="F302" s="169"/>
      <c r="G302" s="45"/>
      <c r="H302" s="45"/>
      <c r="I302" s="45"/>
      <c r="J302" s="45"/>
      <c r="K302" s="45"/>
      <c r="L302" s="45"/>
      <c r="M302" s="42"/>
      <c r="N302" s="42"/>
      <c r="O302" s="42"/>
      <c r="P302" s="42"/>
      <c r="Q302" s="42"/>
      <c r="R302" s="45"/>
      <c r="S302" s="45"/>
    </row>
    <row r="303" spans="1:19">
      <c r="A303" s="45"/>
      <c r="B303" s="9"/>
      <c r="C303" s="39"/>
      <c r="D303" s="50"/>
      <c r="E303" s="169"/>
      <c r="F303" s="169"/>
      <c r="G303" s="45"/>
      <c r="H303" s="45"/>
      <c r="I303" s="45"/>
      <c r="J303" s="45"/>
      <c r="K303" s="45"/>
      <c r="L303" s="45"/>
      <c r="M303" s="42"/>
      <c r="N303" s="42"/>
      <c r="O303" s="42"/>
      <c r="P303" s="42"/>
      <c r="Q303" s="42"/>
      <c r="R303" s="45"/>
      <c r="S303" s="45"/>
    </row>
    <row r="304" spans="1:19">
      <c r="A304" s="45"/>
      <c r="B304" s="9"/>
      <c r="C304" s="39"/>
      <c r="D304" s="50"/>
      <c r="E304" s="169"/>
      <c r="F304" s="169"/>
      <c r="G304" s="45"/>
      <c r="H304" s="45"/>
      <c r="I304" s="45"/>
      <c r="J304" s="45"/>
      <c r="K304" s="45"/>
      <c r="L304" s="45"/>
      <c r="M304" s="42"/>
      <c r="N304" s="42"/>
      <c r="O304" s="42"/>
      <c r="P304" s="42"/>
      <c r="Q304" s="42"/>
      <c r="R304" s="45"/>
      <c r="S304" s="45"/>
    </row>
    <row r="305" spans="1:19">
      <c r="A305" s="45"/>
      <c r="B305" s="9"/>
      <c r="C305" s="39"/>
      <c r="D305" s="50"/>
      <c r="E305" s="169"/>
      <c r="F305" s="169"/>
      <c r="G305" s="45"/>
      <c r="H305" s="45"/>
      <c r="I305" s="45"/>
      <c r="J305" s="45"/>
      <c r="K305" s="45"/>
      <c r="L305" s="45"/>
      <c r="M305" s="42"/>
      <c r="N305" s="42"/>
      <c r="O305" s="42"/>
      <c r="P305" s="42"/>
      <c r="Q305" s="42"/>
      <c r="R305" s="45"/>
      <c r="S305" s="45"/>
    </row>
    <row r="306" spans="1:19">
      <c r="A306" s="45"/>
      <c r="B306" s="9"/>
      <c r="C306" s="39"/>
      <c r="D306" s="50"/>
      <c r="E306" s="169"/>
      <c r="F306" s="169"/>
      <c r="G306" s="45"/>
      <c r="H306" s="45"/>
      <c r="I306" s="45"/>
      <c r="J306" s="45"/>
      <c r="K306" s="45"/>
      <c r="L306" s="45"/>
      <c r="M306" s="42"/>
      <c r="N306" s="42"/>
      <c r="O306" s="42"/>
      <c r="P306" s="42"/>
      <c r="Q306" s="42"/>
      <c r="R306" s="45"/>
      <c r="S306" s="45"/>
    </row>
    <row r="307" spans="1:19">
      <c r="A307" s="45"/>
      <c r="B307" s="9"/>
      <c r="C307" s="39"/>
      <c r="D307" s="50"/>
      <c r="E307" s="169"/>
      <c r="F307" s="169"/>
      <c r="G307" s="45"/>
      <c r="H307" s="45"/>
      <c r="I307" s="45"/>
      <c r="J307" s="45"/>
      <c r="K307" s="45"/>
      <c r="L307" s="45"/>
      <c r="M307" s="42"/>
      <c r="N307" s="42"/>
      <c r="O307" s="42"/>
      <c r="P307" s="42"/>
      <c r="Q307" s="42"/>
      <c r="R307" s="45"/>
      <c r="S307" s="45"/>
    </row>
    <row r="308" spans="1:19">
      <c r="A308" s="45"/>
      <c r="B308" s="9"/>
      <c r="C308" s="39"/>
      <c r="D308" s="50"/>
      <c r="E308" s="169"/>
      <c r="F308" s="169"/>
      <c r="G308" s="45"/>
      <c r="H308" s="45"/>
      <c r="I308" s="45"/>
      <c r="J308" s="45"/>
      <c r="K308" s="45"/>
      <c r="L308" s="45"/>
      <c r="M308" s="42"/>
      <c r="N308" s="42"/>
      <c r="O308" s="42"/>
      <c r="P308" s="42"/>
      <c r="Q308" s="42"/>
      <c r="R308" s="45"/>
      <c r="S308" s="45"/>
    </row>
    <row r="309" spans="1:19">
      <c r="A309" s="45"/>
      <c r="B309" s="9"/>
      <c r="C309" s="39"/>
      <c r="D309" s="50"/>
      <c r="E309" s="169"/>
      <c r="F309" s="169"/>
      <c r="G309" s="45"/>
      <c r="H309" s="45"/>
      <c r="I309" s="45"/>
      <c r="J309" s="45"/>
      <c r="K309" s="45"/>
      <c r="L309" s="45"/>
      <c r="M309" s="42"/>
      <c r="N309" s="42"/>
      <c r="O309" s="42"/>
      <c r="P309" s="42"/>
      <c r="Q309" s="42"/>
      <c r="R309" s="45"/>
      <c r="S309" s="45"/>
    </row>
    <row r="310" spans="1:19">
      <c r="A310" s="45"/>
      <c r="B310" s="9"/>
      <c r="C310" s="39"/>
      <c r="D310" s="50"/>
      <c r="E310" s="169"/>
      <c r="F310" s="169"/>
      <c r="G310" s="45"/>
      <c r="H310" s="45"/>
      <c r="I310" s="45"/>
      <c r="J310" s="45"/>
      <c r="K310" s="45"/>
      <c r="L310" s="45"/>
      <c r="M310" s="42"/>
      <c r="N310" s="42"/>
      <c r="O310" s="42"/>
      <c r="P310" s="42"/>
      <c r="Q310" s="42"/>
      <c r="R310" s="45"/>
      <c r="S310" s="45"/>
    </row>
    <row r="311" spans="1:19">
      <c r="A311" s="45"/>
      <c r="B311" s="9"/>
      <c r="C311" s="39"/>
      <c r="D311" s="50"/>
      <c r="E311" s="169"/>
      <c r="F311" s="169"/>
      <c r="G311" s="45"/>
      <c r="H311" s="45"/>
      <c r="I311" s="45"/>
      <c r="J311" s="45"/>
      <c r="K311" s="45"/>
      <c r="L311" s="45"/>
      <c r="M311" s="42"/>
      <c r="N311" s="42"/>
      <c r="O311" s="42"/>
      <c r="P311" s="42"/>
      <c r="Q311" s="42"/>
      <c r="R311" s="45"/>
      <c r="S311" s="45"/>
    </row>
    <row r="312" spans="1:19">
      <c r="A312" s="45"/>
      <c r="B312" s="9"/>
      <c r="C312" s="39"/>
      <c r="D312" s="50"/>
      <c r="E312" s="169"/>
      <c r="F312" s="169"/>
      <c r="G312" s="45"/>
      <c r="H312" s="45"/>
      <c r="I312" s="45"/>
      <c r="J312" s="45"/>
      <c r="K312" s="45"/>
      <c r="L312" s="45"/>
      <c r="M312" s="42"/>
      <c r="N312" s="42"/>
      <c r="O312" s="42"/>
      <c r="P312" s="42"/>
      <c r="Q312" s="42"/>
      <c r="R312" s="45"/>
      <c r="S312" s="45"/>
    </row>
    <row r="313" spans="1:19">
      <c r="A313" s="45"/>
      <c r="B313" s="9"/>
      <c r="C313" s="39"/>
      <c r="D313" s="50"/>
      <c r="E313" s="169"/>
      <c r="F313" s="169"/>
      <c r="G313" s="45"/>
      <c r="H313" s="45"/>
      <c r="I313" s="45"/>
      <c r="J313" s="45"/>
      <c r="K313" s="45"/>
      <c r="L313" s="45"/>
      <c r="M313" s="42"/>
      <c r="N313" s="42"/>
      <c r="O313" s="42"/>
      <c r="P313" s="42"/>
      <c r="Q313" s="42"/>
      <c r="R313" s="45"/>
      <c r="S313" s="45"/>
    </row>
    <row r="314" spans="1:19">
      <c r="A314" s="45"/>
      <c r="B314" s="9"/>
      <c r="C314" s="39"/>
      <c r="D314" s="50"/>
      <c r="E314" s="169"/>
      <c r="F314" s="169"/>
      <c r="G314" s="45"/>
      <c r="H314" s="45"/>
      <c r="I314" s="45"/>
      <c r="J314" s="45"/>
      <c r="K314" s="45"/>
      <c r="L314" s="45"/>
      <c r="M314" s="42"/>
      <c r="N314" s="42"/>
      <c r="O314" s="42"/>
      <c r="P314" s="42"/>
      <c r="Q314" s="42"/>
      <c r="R314" s="45"/>
      <c r="S314" s="45"/>
    </row>
    <row r="315" spans="1:19">
      <c r="A315" s="45"/>
      <c r="B315" s="9"/>
      <c r="C315" s="39"/>
      <c r="D315" s="50"/>
      <c r="E315" s="169"/>
      <c r="F315" s="169"/>
      <c r="G315" s="45"/>
      <c r="H315" s="45"/>
      <c r="I315" s="45"/>
      <c r="J315" s="45"/>
      <c r="K315" s="45"/>
      <c r="L315" s="45"/>
      <c r="M315" s="42"/>
      <c r="N315" s="42"/>
      <c r="O315" s="42"/>
      <c r="P315" s="42"/>
      <c r="Q315" s="42"/>
      <c r="R315" s="45"/>
      <c r="S315" s="45"/>
    </row>
    <row r="316" spans="1:19">
      <c r="A316" s="45"/>
      <c r="B316" s="9"/>
      <c r="C316" s="39"/>
      <c r="D316" s="50"/>
      <c r="E316" s="169"/>
      <c r="F316" s="169"/>
      <c r="G316" s="45"/>
      <c r="H316" s="45"/>
      <c r="I316" s="45"/>
      <c r="J316" s="45"/>
      <c r="K316" s="45"/>
      <c r="L316" s="45"/>
      <c r="M316" s="42"/>
      <c r="N316" s="42"/>
      <c r="O316" s="42"/>
      <c r="P316" s="42"/>
      <c r="Q316" s="42"/>
      <c r="R316" s="45"/>
      <c r="S316" s="45"/>
    </row>
    <row r="317" spans="1:19">
      <c r="A317" s="45"/>
      <c r="B317" s="9"/>
      <c r="C317" s="39"/>
      <c r="D317" s="50"/>
      <c r="E317" s="169"/>
      <c r="F317" s="169"/>
      <c r="G317" s="45"/>
      <c r="H317" s="45"/>
      <c r="I317" s="45"/>
      <c r="J317" s="45"/>
      <c r="K317" s="45"/>
      <c r="L317" s="45"/>
      <c r="M317" s="42"/>
      <c r="N317" s="42"/>
      <c r="O317" s="42"/>
      <c r="P317" s="42"/>
      <c r="Q317" s="42"/>
      <c r="R317" s="45"/>
      <c r="S317" s="45"/>
    </row>
    <row r="318" spans="1:19">
      <c r="A318" s="45"/>
      <c r="B318" s="9"/>
      <c r="C318" s="39"/>
      <c r="D318" s="50"/>
      <c r="E318" s="169"/>
      <c r="F318" s="169"/>
      <c r="G318" s="45"/>
      <c r="H318" s="45"/>
      <c r="I318" s="45"/>
      <c r="J318" s="45"/>
      <c r="K318" s="45"/>
      <c r="L318" s="45"/>
      <c r="M318" s="42"/>
      <c r="N318" s="42"/>
      <c r="O318" s="42"/>
      <c r="P318" s="42"/>
      <c r="Q318" s="42"/>
      <c r="R318" s="45"/>
      <c r="S318" s="45"/>
    </row>
    <row r="319" spans="1:19">
      <c r="A319" s="45"/>
      <c r="B319" s="9"/>
      <c r="C319" s="39"/>
      <c r="D319" s="50"/>
      <c r="E319" s="169"/>
      <c r="F319" s="169"/>
      <c r="G319" s="45"/>
      <c r="H319" s="45"/>
      <c r="I319" s="45"/>
      <c r="J319" s="45"/>
      <c r="K319" s="45"/>
      <c r="L319" s="45"/>
      <c r="M319" s="42"/>
      <c r="N319" s="42"/>
      <c r="O319" s="42"/>
      <c r="P319" s="42"/>
      <c r="Q319" s="42"/>
      <c r="R319" s="45"/>
      <c r="S319" s="45"/>
    </row>
    <row r="320" spans="1:19">
      <c r="A320" s="45"/>
      <c r="B320" s="9"/>
      <c r="C320" s="39"/>
      <c r="D320" s="50"/>
      <c r="E320" s="169"/>
      <c r="F320" s="169"/>
      <c r="G320" s="45"/>
      <c r="H320" s="45"/>
      <c r="I320" s="45"/>
      <c r="J320" s="45"/>
      <c r="K320" s="45"/>
      <c r="L320" s="45"/>
      <c r="M320" s="42"/>
      <c r="N320" s="42"/>
      <c r="O320" s="42"/>
      <c r="P320" s="42"/>
      <c r="Q320" s="42"/>
      <c r="R320" s="45"/>
      <c r="S320" s="45"/>
    </row>
    <row r="321" spans="1:19">
      <c r="A321" s="45"/>
      <c r="B321" s="9"/>
      <c r="C321" s="39"/>
      <c r="D321" s="50"/>
      <c r="E321" s="169"/>
      <c r="F321" s="169"/>
      <c r="G321" s="45"/>
      <c r="H321" s="45"/>
      <c r="I321" s="45"/>
      <c r="J321" s="45"/>
      <c r="K321" s="45"/>
      <c r="L321" s="45"/>
      <c r="M321" s="42"/>
      <c r="N321" s="42"/>
      <c r="O321" s="42"/>
      <c r="P321" s="42"/>
      <c r="Q321" s="42"/>
      <c r="R321" s="45"/>
      <c r="S321" s="45"/>
    </row>
    <row r="322" spans="1:19">
      <c r="A322" s="45"/>
      <c r="B322" s="9"/>
      <c r="C322" s="39"/>
      <c r="D322" s="50"/>
      <c r="E322" s="169"/>
      <c r="F322" s="169"/>
      <c r="G322" s="45"/>
      <c r="H322" s="45"/>
      <c r="I322" s="45"/>
      <c r="J322" s="45"/>
      <c r="K322" s="45"/>
      <c r="L322" s="45"/>
      <c r="M322" s="42"/>
      <c r="N322" s="42"/>
      <c r="O322" s="42"/>
      <c r="P322" s="42"/>
      <c r="Q322" s="42"/>
      <c r="R322" s="45"/>
      <c r="S322" s="45"/>
    </row>
    <row r="323" spans="1:19">
      <c r="A323" s="45"/>
      <c r="B323" s="9"/>
      <c r="C323" s="39"/>
      <c r="D323" s="50"/>
      <c r="E323" s="169"/>
      <c r="F323" s="169"/>
      <c r="G323" s="45"/>
      <c r="H323" s="45"/>
      <c r="I323" s="45"/>
      <c r="J323" s="45"/>
      <c r="K323" s="45"/>
      <c r="L323" s="45"/>
      <c r="M323" s="42"/>
      <c r="N323" s="42"/>
      <c r="O323" s="42"/>
      <c r="P323" s="42"/>
      <c r="Q323" s="42"/>
      <c r="R323" s="45"/>
      <c r="S323" s="45"/>
    </row>
    <row r="324" spans="1:19">
      <c r="A324" s="45"/>
      <c r="B324" s="9"/>
      <c r="C324" s="39"/>
      <c r="D324" s="50"/>
      <c r="E324" s="169"/>
      <c r="F324" s="169"/>
      <c r="G324" s="45"/>
      <c r="H324" s="45"/>
      <c r="I324" s="45"/>
      <c r="J324" s="45"/>
      <c r="K324" s="45"/>
      <c r="L324" s="45"/>
      <c r="M324" s="42"/>
      <c r="N324" s="42"/>
      <c r="O324" s="42"/>
      <c r="P324" s="42"/>
      <c r="Q324" s="42"/>
      <c r="R324" s="45"/>
      <c r="S324" s="45"/>
    </row>
    <row r="325" spans="1:19">
      <c r="A325" s="45"/>
      <c r="B325" s="9"/>
      <c r="C325" s="39"/>
      <c r="D325" s="50"/>
      <c r="E325" s="169"/>
      <c r="F325" s="169"/>
      <c r="G325" s="45"/>
      <c r="H325" s="45"/>
      <c r="I325" s="45"/>
      <c r="J325" s="45"/>
      <c r="K325" s="45"/>
      <c r="L325" s="45"/>
      <c r="M325" s="42"/>
      <c r="N325" s="42"/>
      <c r="O325" s="42"/>
      <c r="P325" s="42"/>
      <c r="Q325" s="42"/>
      <c r="R325" s="45"/>
      <c r="S325" s="45"/>
    </row>
    <row r="326" spans="1:19">
      <c r="A326" s="45"/>
      <c r="B326" s="9"/>
      <c r="C326" s="39"/>
      <c r="D326" s="50"/>
      <c r="E326" s="169"/>
      <c r="F326" s="169"/>
      <c r="G326" s="45"/>
      <c r="H326" s="45"/>
      <c r="I326" s="45"/>
      <c r="J326" s="45"/>
      <c r="K326" s="45"/>
      <c r="L326" s="45"/>
      <c r="M326" s="42"/>
      <c r="N326" s="42"/>
      <c r="O326" s="42"/>
      <c r="P326" s="42"/>
      <c r="Q326" s="42"/>
      <c r="R326" s="45"/>
      <c r="S326" s="45"/>
    </row>
    <row r="327" spans="1:19">
      <c r="A327" s="45"/>
      <c r="B327" s="9"/>
      <c r="C327" s="39"/>
      <c r="D327" s="50"/>
      <c r="E327" s="169"/>
      <c r="F327" s="169"/>
      <c r="G327" s="45"/>
      <c r="H327" s="45"/>
      <c r="I327" s="45"/>
      <c r="J327" s="45"/>
      <c r="K327" s="45"/>
      <c r="L327" s="45"/>
      <c r="M327" s="42"/>
      <c r="N327" s="42"/>
      <c r="O327" s="42"/>
      <c r="P327" s="42"/>
      <c r="Q327" s="42"/>
      <c r="R327" s="45"/>
      <c r="S327" s="45"/>
    </row>
    <row r="328" spans="1:19">
      <c r="A328" s="45"/>
      <c r="B328" s="9"/>
      <c r="C328" s="39"/>
      <c r="D328" s="50"/>
      <c r="E328" s="169"/>
      <c r="F328" s="169"/>
      <c r="G328" s="45"/>
      <c r="H328" s="45"/>
      <c r="I328" s="45"/>
      <c r="J328" s="45"/>
      <c r="K328" s="45"/>
      <c r="L328" s="45"/>
      <c r="M328" s="42"/>
      <c r="N328" s="42"/>
      <c r="O328" s="42"/>
      <c r="P328" s="42"/>
      <c r="Q328" s="42"/>
      <c r="R328" s="45"/>
      <c r="S328" s="45"/>
    </row>
    <row r="329" spans="1:19">
      <c r="A329" s="45"/>
      <c r="B329" s="9"/>
      <c r="C329" s="39"/>
      <c r="D329" s="50"/>
      <c r="E329" s="169"/>
      <c r="F329" s="169"/>
      <c r="G329" s="45"/>
      <c r="H329" s="45"/>
      <c r="I329" s="45"/>
      <c r="J329" s="45"/>
      <c r="K329" s="45"/>
      <c r="L329" s="45"/>
      <c r="M329" s="42"/>
      <c r="N329" s="42"/>
      <c r="O329" s="42"/>
      <c r="P329" s="42"/>
      <c r="Q329" s="42"/>
      <c r="R329" s="45"/>
      <c r="S329" s="45"/>
    </row>
    <row r="330" spans="1:19">
      <c r="A330" s="45"/>
      <c r="B330" s="9"/>
      <c r="C330" s="39"/>
      <c r="D330" s="50"/>
      <c r="E330" s="169"/>
      <c r="F330" s="169"/>
      <c r="G330" s="45"/>
      <c r="H330" s="45"/>
      <c r="I330" s="45"/>
      <c r="J330" s="45"/>
      <c r="K330" s="45"/>
      <c r="L330" s="45"/>
      <c r="M330" s="42"/>
      <c r="N330" s="42"/>
      <c r="O330" s="42"/>
      <c r="P330" s="42"/>
      <c r="Q330" s="42"/>
      <c r="R330" s="45"/>
      <c r="S330" s="45"/>
    </row>
    <row r="331" spans="1:19">
      <c r="A331" s="45"/>
      <c r="B331" s="9"/>
      <c r="C331" s="39"/>
      <c r="D331" s="50"/>
      <c r="E331" s="169"/>
      <c r="F331" s="169"/>
      <c r="G331" s="45"/>
      <c r="H331" s="45"/>
      <c r="I331" s="45"/>
      <c r="J331" s="45"/>
      <c r="K331" s="45"/>
      <c r="L331" s="45"/>
      <c r="M331" s="42"/>
      <c r="N331" s="42"/>
      <c r="O331" s="42"/>
      <c r="P331" s="42"/>
      <c r="Q331" s="42"/>
      <c r="R331" s="45"/>
      <c r="S331" s="45"/>
    </row>
    <row r="332" spans="1:19">
      <c r="A332" s="45"/>
      <c r="B332" s="9"/>
      <c r="C332" s="39"/>
      <c r="D332" s="50"/>
      <c r="E332" s="169"/>
      <c r="F332" s="169"/>
      <c r="G332" s="45"/>
      <c r="H332" s="45"/>
      <c r="I332" s="45"/>
      <c r="J332" s="45"/>
      <c r="K332" s="45"/>
      <c r="L332" s="45"/>
      <c r="M332" s="42"/>
      <c r="N332" s="42"/>
      <c r="O332" s="42"/>
      <c r="P332" s="42"/>
      <c r="Q332" s="42"/>
      <c r="R332" s="45"/>
      <c r="S332" s="45"/>
    </row>
    <row r="333" spans="1:19">
      <c r="A333" s="45"/>
      <c r="B333" s="9"/>
      <c r="C333" s="39"/>
      <c r="D333" s="50"/>
      <c r="E333" s="169"/>
      <c r="F333" s="169"/>
      <c r="G333" s="45"/>
      <c r="H333" s="45"/>
      <c r="I333" s="45"/>
      <c r="J333" s="45"/>
      <c r="K333" s="45"/>
      <c r="L333" s="45"/>
      <c r="M333" s="42"/>
      <c r="N333" s="42"/>
      <c r="O333" s="42"/>
      <c r="P333" s="42"/>
      <c r="Q333" s="42"/>
      <c r="R333" s="45"/>
      <c r="S333" s="45"/>
    </row>
    <row r="334" spans="1:19">
      <c r="A334" s="45"/>
      <c r="B334" s="9"/>
      <c r="C334" s="39"/>
      <c r="D334" s="50"/>
      <c r="E334" s="169"/>
      <c r="F334" s="169"/>
      <c r="G334" s="45"/>
      <c r="H334" s="45"/>
      <c r="I334" s="45"/>
      <c r="J334" s="45"/>
      <c r="K334" s="45"/>
      <c r="L334" s="45"/>
      <c r="M334" s="42"/>
      <c r="N334" s="42"/>
      <c r="O334" s="42"/>
      <c r="P334" s="42"/>
      <c r="Q334" s="42"/>
      <c r="R334" s="45"/>
      <c r="S334" s="45"/>
    </row>
    <row r="335" spans="1:19">
      <c r="A335" s="45"/>
      <c r="B335" s="9"/>
      <c r="C335" s="39"/>
      <c r="D335" s="50"/>
      <c r="E335" s="169"/>
      <c r="F335" s="169"/>
      <c r="G335" s="45"/>
      <c r="H335" s="45"/>
      <c r="I335" s="45"/>
      <c r="J335" s="45"/>
      <c r="K335" s="45"/>
      <c r="L335" s="45"/>
      <c r="M335" s="42"/>
      <c r="N335" s="42"/>
      <c r="O335" s="42"/>
      <c r="P335" s="42"/>
      <c r="Q335" s="42"/>
      <c r="R335" s="45"/>
      <c r="S335" s="45"/>
    </row>
    <row r="336" spans="1:19">
      <c r="A336" s="45"/>
      <c r="B336" s="9"/>
      <c r="C336" s="39"/>
      <c r="D336" s="50"/>
      <c r="E336" s="169"/>
      <c r="F336" s="169"/>
      <c r="G336" s="45"/>
      <c r="H336" s="45"/>
      <c r="I336" s="45"/>
      <c r="J336" s="45"/>
      <c r="K336" s="45"/>
      <c r="L336" s="45"/>
      <c r="M336" s="42"/>
      <c r="N336" s="42"/>
      <c r="O336" s="42"/>
      <c r="P336" s="42"/>
      <c r="Q336" s="42"/>
      <c r="R336" s="45"/>
      <c r="S336" s="45"/>
    </row>
    <row r="337" spans="1:19">
      <c r="A337" s="45"/>
      <c r="B337" s="9"/>
      <c r="C337" s="39"/>
      <c r="D337" s="50"/>
      <c r="E337" s="169"/>
      <c r="F337" s="169"/>
      <c r="G337" s="45"/>
      <c r="H337" s="45"/>
      <c r="I337" s="45"/>
      <c r="J337" s="45"/>
      <c r="K337" s="45"/>
      <c r="L337" s="45"/>
      <c r="M337" s="42"/>
      <c r="N337" s="42"/>
      <c r="O337" s="42"/>
      <c r="P337" s="42"/>
      <c r="Q337" s="42"/>
      <c r="R337" s="45"/>
      <c r="S337" s="45"/>
    </row>
    <row r="338" spans="1:19">
      <c r="A338" s="45"/>
      <c r="B338" s="9"/>
      <c r="C338" s="39"/>
      <c r="D338" s="50"/>
      <c r="E338" s="169"/>
      <c r="F338" s="169"/>
      <c r="G338" s="45"/>
      <c r="H338" s="45"/>
      <c r="I338" s="45"/>
      <c r="J338" s="45"/>
      <c r="K338" s="45"/>
      <c r="L338" s="45"/>
      <c r="M338" s="42"/>
      <c r="N338" s="42"/>
      <c r="O338" s="42"/>
      <c r="P338" s="42"/>
      <c r="Q338" s="42"/>
      <c r="R338" s="45"/>
      <c r="S338" s="45"/>
    </row>
    <row r="339" spans="1:19">
      <c r="A339" s="45"/>
      <c r="B339" s="9"/>
      <c r="C339" s="39"/>
      <c r="D339" s="50"/>
      <c r="E339" s="169"/>
      <c r="F339" s="169"/>
      <c r="G339" s="45"/>
      <c r="H339" s="45"/>
      <c r="I339" s="45"/>
      <c r="J339" s="45"/>
      <c r="K339" s="45"/>
      <c r="L339" s="45"/>
      <c r="M339" s="42"/>
      <c r="N339" s="42"/>
      <c r="O339" s="42"/>
      <c r="P339" s="42"/>
      <c r="Q339" s="42"/>
      <c r="R339" s="45"/>
      <c r="S339" s="45"/>
    </row>
    <row r="340" spans="1:19">
      <c r="A340" s="45"/>
      <c r="B340" s="9"/>
      <c r="C340" s="39"/>
      <c r="D340" s="50"/>
      <c r="E340" s="169"/>
      <c r="F340" s="169"/>
      <c r="G340" s="45"/>
      <c r="H340" s="45"/>
      <c r="I340" s="45"/>
      <c r="J340" s="45"/>
      <c r="K340" s="45"/>
      <c r="L340" s="45"/>
      <c r="M340" s="42"/>
      <c r="N340" s="42"/>
      <c r="O340" s="42"/>
      <c r="P340" s="42"/>
      <c r="Q340" s="42"/>
      <c r="R340" s="45"/>
      <c r="S340" s="45"/>
    </row>
    <row r="341" spans="1:19">
      <c r="A341" s="45"/>
      <c r="B341" s="9"/>
      <c r="C341" s="39"/>
      <c r="D341" s="50"/>
      <c r="E341" s="169"/>
      <c r="F341" s="169"/>
      <c r="G341" s="45"/>
      <c r="H341" s="45"/>
      <c r="I341" s="45"/>
      <c r="J341" s="45"/>
      <c r="K341" s="45"/>
      <c r="L341" s="45"/>
      <c r="M341" s="42"/>
      <c r="N341" s="42"/>
      <c r="O341" s="42"/>
      <c r="P341" s="42"/>
      <c r="Q341" s="42"/>
      <c r="R341" s="45"/>
      <c r="S341" s="45"/>
    </row>
    <row r="342" spans="1:19">
      <c r="A342" s="45"/>
      <c r="B342" s="9"/>
      <c r="C342" s="39"/>
      <c r="D342" s="50"/>
      <c r="E342" s="169"/>
      <c r="F342" s="169"/>
      <c r="G342" s="45"/>
      <c r="H342" s="45"/>
      <c r="I342" s="45"/>
      <c r="J342" s="45"/>
      <c r="K342" s="45"/>
      <c r="L342" s="45"/>
      <c r="M342" s="42"/>
      <c r="N342" s="42"/>
      <c r="O342" s="42"/>
      <c r="P342" s="42"/>
      <c r="Q342" s="42"/>
      <c r="R342" s="45"/>
      <c r="S342" s="45"/>
    </row>
    <row r="343" spans="1:19">
      <c r="A343" s="45"/>
      <c r="B343" s="9"/>
      <c r="C343" s="39"/>
      <c r="D343" s="50"/>
      <c r="E343" s="169"/>
      <c r="F343" s="169"/>
      <c r="G343" s="45"/>
      <c r="H343" s="45"/>
      <c r="I343" s="45"/>
      <c r="J343" s="45"/>
      <c r="K343" s="45"/>
      <c r="L343" s="45"/>
      <c r="M343" s="42"/>
      <c r="N343" s="42"/>
      <c r="O343" s="42"/>
      <c r="P343" s="42"/>
      <c r="Q343" s="42"/>
      <c r="R343" s="45"/>
      <c r="S343" s="45"/>
    </row>
    <row r="344" spans="1:19">
      <c r="A344" s="45"/>
      <c r="B344" s="9"/>
      <c r="C344" s="39"/>
      <c r="D344" s="50"/>
      <c r="E344" s="169"/>
      <c r="F344" s="169"/>
      <c r="G344" s="45"/>
      <c r="H344" s="45"/>
      <c r="I344" s="45"/>
      <c r="J344" s="45"/>
      <c r="K344" s="45"/>
      <c r="L344" s="45"/>
      <c r="M344" s="42"/>
      <c r="N344" s="42"/>
      <c r="O344" s="42"/>
      <c r="P344" s="42"/>
      <c r="Q344" s="42"/>
      <c r="R344" s="45"/>
      <c r="S344" s="45"/>
    </row>
    <row r="345" spans="1:19">
      <c r="A345" s="45"/>
      <c r="B345" s="9"/>
      <c r="C345" s="39"/>
      <c r="D345" s="50"/>
      <c r="E345" s="169"/>
      <c r="F345" s="169"/>
      <c r="G345" s="45"/>
      <c r="H345" s="45"/>
      <c r="I345" s="45"/>
      <c r="J345" s="45"/>
      <c r="K345" s="45"/>
      <c r="L345" s="45"/>
      <c r="M345" s="42"/>
      <c r="N345" s="42"/>
      <c r="O345" s="42"/>
      <c r="P345" s="42"/>
      <c r="Q345" s="42"/>
      <c r="R345" s="45"/>
      <c r="S345" s="45"/>
    </row>
    <row r="346" spans="1:19">
      <c r="A346" s="45"/>
      <c r="B346" s="9"/>
      <c r="C346" s="39"/>
      <c r="D346" s="50"/>
      <c r="E346" s="169"/>
      <c r="F346" s="169"/>
      <c r="G346" s="45"/>
      <c r="H346" s="45"/>
      <c r="I346" s="45"/>
      <c r="J346" s="45"/>
      <c r="K346" s="45"/>
      <c r="L346" s="45"/>
      <c r="M346" s="42"/>
      <c r="N346" s="42"/>
      <c r="O346" s="42"/>
      <c r="P346" s="42"/>
      <c r="Q346" s="42"/>
      <c r="R346" s="45"/>
      <c r="S346" s="45"/>
    </row>
    <row r="347" spans="1:19">
      <c r="A347" s="45"/>
      <c r="B347" s="9"/>
      <c r="C347" s="39"/>
      <c r="D347" s="50"/>
      <c r="E347" s="169"/>
      <c r="F347" s="169"/>
      <c r="G347" s="45"/>
      <c r="H347" s="45"/>
      <c r="I347" s="45"/>
      <c r="J347" s="45"/>
      <c r="K347" s="45"/>
      <c r="L347" s="45"/>
      <c r="M347" s="42"/>
      <c r="N347" s="42"/>
      <c r="O347" s="42"/>
      <c r="P347" s="42"/>
      <c r="Q347" s="42"/>
      <c r="R347" s="45"/>
      <c r="S347" s="45"/>
    </row>
    <row r="348" spans="1:19">
      <c r="A348" s="45"/>
      <c r="B348" s="9"/>
      <c r="C348" s="39"/>
      <c r="D348" s="50"/>
      <c r="E348" s="169"/>
      <c r="F348" s="169"/>
      <c r="G348" s="45"/>
      <c r="H348" s="45"/>
      <c r="I348" s="45"/>
      <c r="J348" s="45"/>
      <c r="K348" s="45"/>
      <c r="L348" s="45"/>
      <c r="M348" s="42"/>
      <c r="N348" s="42"/>
      <c r="O348" s="42"/>
      <c r="P348" s="42"/>
      <c r="Q348" s="42"/>
      <c r="R348" s="45"/>
      <c r="S348" s="45"/>
    </row>
    <row r="349" spans="1:19">
      <c r="A349" s="45"/>
      <c r="B349" s="9"/>
      <c r="C349" s="39"/>
      <c r="D349" s="50"/>
      <c r="E349" s="169"/>
      <c r="F349" s="169"/>
      <c r="G349" s="45"/>
      <c r="H349" s="45"/>
      <c r="I349" s="45"/>
      <c r="J349" s="45"/>
      <c r="K349" s="45"/>
      <c r="L349" s="45"/>
      <c r="M349" s="42"/>
      <c r="N349" s="42"/>
      <c r="O349" s="42"/>
      <c r="P349" s="42"/>
      <c r="Q349" s="42"/>
      <c r="R349" s="45"/>
      <c r="S349" s="45"/>
    </row>
    <row r="350" spans="1:19">
      <c r="A350" s="45"/>
      <c r="B350" s="9"/>
      <c r="C350" s="39"/>
      <c r="D350" s="50"/>
      <c r="E350" s="169"/>
      <c r="F350" s="169"/>
      <c r="G350" s="45"/>
      <c r="H350" s="45"/>
      <c r="I350" s="45"/>
      <c r="J350" s="45"/>
      <c r="K350" s="45"/>
      <c r="L350" s="45"/>
      <c r="M350" s="42"/>
      <c r="N350" s="42"/>
      <c r="O350" s="42"/>
      <c r="P350" s="42"/>
      <c r="Q350" s="42"/>
      <c r="R350" s="45"/>
      <c r="S350" s="45"/>
    </row>
    <row r="351" spans="1:19">
      <c r="A351" s="45"/>
      <c r="B351" s="9"/>
      <c r="C351" s="39"/>
      <c r="D351" s="50"/>
      <c r="E351" s="169"/>
      <c r="F351" s="169"/>
      <c r="G351" s="45"/>
      <c r="H351" s="45"/>
      <c r="I351" s="45"/>
      <c r="J351" s="45"/>
      <c r="K351" s="45"/>
      <c r="L351" s="45"/>
      <c r="M351" s="42"/>
      <c r="N351" s="42"/>
      <c r="O351" s="42"/>
      <c r="P351" s="42"/>
      <c r="Q351" s="42"/>
      <c r="R351" s="45"/>
      <c r="S351" s="45"/>
    </row>
    <row r="352" spans="1:19">
      <c r="A352" s="45"/>
      <c r="B352" s="9"/>
      <c r="C352" s="39"/>
      <c r="D352" s="50"/>
      <c r="E352" s="169"/>
      <c r="F352" s="169"/>
      <c r="G352" s="45"/>
      <c r="H352" s="45"/>
      <c r="I352" s="45"/>
      <c r="J352" s="45"/>
      <c r="K352" s="45"/>
      <c r="L352" s="45"/>
      <c r="M352" s="42"/>
      <c r="N352" s="42"/>
      <c r="O352" s="42"/>
      <c r="P352" s="42"/>
      <c r="Q352" s="42"/>
      <c r="R352" s="45"/>
      <c r="S352" s="45"/>
    </row>
    <row r="353" spans="1:19">
      <c r="A353" s="45"/>
      <c r="B353" s="9"/>
      <c r="C353" s="39"/>
      <c r="D353" s="50"/>
      <c r="E353" s="169"/>
      <c r="F353" s="169"/>
      <c r="G353" s="45"/>
      <c r="H353" s="45"/>
      <c r="I353" s="45"/>
      <c r="J353" s="45"/>
      <c r="K353" s="45"/>
      <c r="L353" s="45"/>
      <c r="M353" s="42"/>
      <c r="N353" s="42"/>
      <c r="O353" s="42"/>
      <c r="P353" s="42"/>
      <c r="Q353" s="42"/>
      <c r="R353" s="45"/>
      <c r="S353" s="45"/>
    </row>
    <row r="354" spans="1:19">
      <c r="A354" s="45"/>
      <c r="B354" s="9"/>
      <c r="C354" s="39"/>
      <c r="D354" s="50"/>
      <c r="E354" s="169"/>
      <c r="F354" s="169"/>
      <c r="G354" s="45"/>
      <c r="H354" s="45"/>
      <c r="I354" s="45"/>
      <c r="J354" s="45"/>
      <c r="K354" s="45"/>
      <c r="L354" s="45"/>
      <c r="M354" s="42"/>
      <c r="N354" s="42"/>
      <c r="O354" s="42"/>
      <c r="P354" s="42"/>
      <c r="Q354" s="42"/>
      <c r="R354" s="45"/>
      <c r="S354" s="45"/>
    </row>
    <row r="355" spans="1:19">
      <c r="A355" s="45"/>
      <c r="B355" s="9"/>
      <c r="C355" s="39"/>
      <c r="D355" s="50"/>
      <c r="E355" s="169"/>
      <c r="F355" s="169"/>
      <c r="G355" s="45"/>
      <c r="H355" s="45"/>
      <c r="I355" s="45"/>
      <c r="J355" s="45"/>
      <c r="K355" s="45"/>
      <c r="L355" s="45"/>
      <c r="M355" s="42"/>
      <c r="N355" s="42"/>
      <c r="O355" s="42"/>
      <c r="P355" s="42"/>
      <c r="Q355" s="42"/>
      <c r="R355" s="45"/>
      <c r="S355" s="45"/>
    </row>
    <row r="356" spans="1:19">
      <c r="A356" s="45"/>
      <c r="B356" s="9"/>
      <c r="C356" s="39"/>
      <c r="D356" s="50"/>
      <c r="E356" s="169"/>
      <c r="F356" s="169"/>
      <c r="G356" s="45"/>
      <c r="H356" s="45"/>
      <c r="I356" s="45"/>
      <c r="J356" s="45"/>
      <c r="K356" s="45"/>
      <c r="L356" s="45"/>
      <c r="M356" s="42"/>
      <c r="N356" s="42"/>
      <c r="O356" s="42"/>
      <c r="P356" s="42"/>
      <c r="Q356" s="42"/>
      <c r="R356" s="45"/>
      <c r="S356" s="45"/>
    </row>
    <row r="357" spans="1:19">
      <c r="A357" s="45"/>
      <c r="B357" s="9"/>
      <c r="C357" s="39"/>
      <c r="D357" s="50"/>
      <c r="E357" s="169"/>
      <c r="F357" s="169"/>
      <c r="G357" s="45"/>
      <c r="H357" s="45"/>
      <c r="I357" s="45"/>
      <c r="J357" s="45"/>
      <c r="K357" s="45"/>
      <c r="L357" s="45"/>
      <c r="M357" s="42"/>
      <c r="N357" s="42"/>
      <c r="O357" s="42"/>
      <c r="P357" s="42"/>
      <c r="Q357" s="42"/>
      <c r="R357" s="45"/>
      <c r="S357" s="45"/>
    </row>
    <row r="358" spans="1:19">
      <c r="A358" s="45"/>
      <c r="B358" s="9"/>
      <c r="C358" s="39"/>
      <c r="D358" s="50"/>
      <c r="E358" s="169"/>
      <c r="F358" s="169"/>
      <c r="G358" s="45"/>
      <c r="H358" s="45"/>
      <c r="I358" s="45"/>
      <c r="J358" s="45"/>
      <c r="K358" s="45"/>
      <c r="L358" s="45"/>
      <c r="M358" s="42"/>
      <c r="N358" s="42"/>
      <c r="O358" s="42"/>
      <c r="P358" s="42"/>
      <c r="Q358" s="42"/>
      <c r="R358" s="45"/>
      <c r="S358" s="45"/>
    </row>
    <row r="359" spans="1:19">
      <c r="A359" s="45"/>
      <c r="B359" s="9"/>
      <c r="C359" s="39"/>
      <c r="D359" s="50"/>
      <c r="E359" s="169"/>
      <c r="F359" s="169"/>
      <c r="G359" s="45"/>
      <c r="H359" s="45"/>
      <c r="I359" s="45"/>
      <c r="J359" s="45"/>
      <c r="K359" s="45"/>
      <c r="L359" s="45"/>
      <c r="M359" s="42"/>
      <c r="N359" s="42"/>
      <c r="O359" s="42"/>
      <c r="P359" s="42"/>
      <c r="Q359" s="42"/>
      <c r="R359" s="45"/>
      <c r="S359" s="45"/>
    </row>
    <row r="360" spans="1:19">
      <c r="A360" s="45"/>
      <c r="B360" s="9"/>
      <c r="C360" s="39"/>
      <c r="D360" s="50"/>
      <c r="E360" s="169"/>
      <c r="F360" s="169"/>
      <c r="G360" s="45"/>
      <c r="H360" s="45"/>
      <c r="I360" s="45"/>
      <c r="J360" s="45"/>
      <c r="K360" s="45"/>
      <c r="L360" s="45"/>
      <c r="M360" s="42"/>
      <c r="N360" s="42"/>
      <c r="O360" s="42"/>
      <c r="P360" s="42"/>
      <c r="Q360" s="42"/>
      <c r="R360" s="45"/>
      <c r="S360" s="45"/>
    </row>
    <row r="361" spans="1:19">
      <c r="A361" s="45"/>
      <c r="B361" s="9"/>
      <c r="C361" s="39"/>
      <c r="D361" s="50"/>
      <c r="E361" s="169"/>
      <c r="F361" s="169"/>
      <c r="G361" s="45"/>
      <c r="H361" s="45"/>
      <c r="I361" s="45"/>
      <c r="J361" s="45"/>
      <c r="K361" s="45"/>
      <c r="L361" s="45"/>
      <c r="M361" s="42"/>
      <c r="N361" s="42"/>
      <c r="O361" s="42"/>
      <c r="P361" s="42"/>
      <c r="Q361" s="42"/>
      <c r="R361" s="45"/>
      <c r="S361" s="45"/>
    </row>
    <row r="362" spans="1:19">
      <c r="A362" s="45"/>
      <c r="B362" s="9"/>
      <c r="C362" s="39"/>
      <c r="D362" s="50"/>
      <c r="E362" s="169"/>
      <c r="F362" s="169"/>
      <c r="G362" s="45"/>
      <c r="H362" s="45"/>
      <c r="I362" s="45"/>
      <c r="J362" s="45"/>
      <c r="K362" s="45"/>
      <c r="L362" s="45"/>
      <c r="M362" s="42"/>
      <c r="N362" s="42"/>
      <c r="O362" s="42"/>
      <c r="P362" s="42"/>
      <c r="Q362" s="42"/>
      <c r="R362" s="45"/>
      <c r="S362" s="45"/>
    </row>
    <row r="363" spans="1:19">
      <c r="A363" s="45"/>
      <c r="B363" s="9"/>
      <c r="C363" s="39"/>
      <c r="D363" s="50"/>
      <c r="E363" s="169"/>
      <c r="F363" s="169"/>
      <c r="G363" s="45"/>
      <c r="H363" s="45"/>
      <c r="I363" s="45"/>
      <c r="J363" s="45"/>
      <c r="K363" s="45"/>
      <c r="L363" s="45"/>
      <c r="M363" s="42"/>
      <c r="N363" s="42"/>
      <c r="O363" s="42"/>
      <c r="P363" s="42"/>
      <c r="Q363" s="42"/>
      <c r="R363" s="45"/>
      <c r="S363" s="45"/>
    </row>
    <row r="364" spans="1:19">
      <c r="A364" s="45"/>
      <c r="B364" s="9"/>
      <c r="C364" s="39"/>
      <c r="D364" s="50"/>
      <c r="E364" s="169"/>
      <c r="F364" s="169"/>
      <c r="G364" s="45"/>
      <c r="H364" s="45"/>
      <c r="I364" s="45"/>
      <c r="J364" s="45"/>
      <c r="K364" s="45"/>
      <c r="L364" s="45"/>
      <c r="M364" s="42"/>
      <c r="N364" s="42"/>
      <c r="O364" s="42"/>
      <c r="P364" s="42"/>
      <c r="Q364" s="42"/>
      <c r="R364" s="45"/>
      <c r="S364" s="45"/>
    </row>
    <row r="365" spans="1:19">
      <c r="A365" s="45"/>
      <c r="B365" s="9"/>
      <c r="C365" s="39"/>
      <c r="D365" s="50"/>
      <c r="E365" s="169"/>
      <c r="F365" s="169"/>
      <c r="G365" s="45"/>
      <c r="H365" s="45"/>
      <c r="I365" s="45"/>
      <c r="J365" s="45"/>
      <c r="K365" s="45"/>
      <c r="L365" s="45"/>
      <c r="M365" s="42"/>
      <c r="N365" s="42"/>
      <c r="O365" s="42"/>
      <c r="P365" s="42"/>
      <c r="Q365" s="42"/>
      <c r="R365" s="45"/>
      <c r="S365" s="45"/>
    </row>
    <row r="366" spans="1:19">
      <c r="A366" s="45"/>
      <c r="B366" s="9"/>
      <c r="C366" s="39"/>
      <c r="D366" s="50"/>
      <c r="E366" s="169"/>
      <c r="F366" s="169"/>
      <c r="G366" s="45"/>
      <c r="H366" s="45"/>
      <c r="I366" s="45"/>
      <c r="J366" s="45"/>
      <c r="K366" s="45"/>
      <c r="L366" s="45"/>
      <c r="M366" s="42"/>
      <c r="N366" s="42"/>
      <c r="O366" s="42"/>
      <c r="P366" s="42"/>
      <c r="Q366" s="42"/>
      <c r="R366" s="45"/>
      <c r="S366" s="45"/>
    </row>
    <row r="367" spans="1:19">
      <c r="A367" s="45"/>
      <c r="B367" s="9"/>
      <c r="C367" s="39"/>
      <c r="D367" s="50"/>
      <c r="E367" s="169"/>
      <c r="F367" s="169"/>
      <c r="G367" s="45"/>
      <c r="H367" s="45"/>
      <c r="I367" s="45"/>
      <c r="J367" s="45"/>
      <c r="K367" s="45"/>
      <c r="L367" s="45"/>
      <c r="M367" s="42"/>
      <c r="N367" s="42"/>
      <c r="O367" s="42"/>
      <c r="P367" s="42"/>
      <c r="Q367" s="42"/>
      <c r="R367" s="45"/>
      <c r="S367" s="45"/>
    </row>
    <row r="368" spans="1:19">
      <c r="A368" s="45"/>
      <c r="B368" s="9"/>
      <c r="C368" s="39"/>
      <c r="D368" s="50"/>
      <c r="E368" s="169"/>
      <c r="F368" s="169"/>
      <c r="G368" s="45"/>
      <c r="H368" s="45"/>
      <c r="I368" s="45"/>
      <c r="J368" s="45"/>
      <c r="K368" s="45"/>
      <c r="L368" s="45"/>
      <c r="M368" s="42"/>
      <c r="N368" s="42"/>
      <c r="O368" s="42"/>
      <c r="P368" s="42"/>
      <c r="Q368" s="42"/>
      <c r="R368" s="45"/>
      <c r="S368" s="45"/>
    </row>
    <row r="369" spans="1:19">
      <c r="A369" s="45"/>
      <c r="B369" s="9"/>
      <c r="C369" s="39"/>
      <c r="D369" s="50"/>
      <c r="E369" s="169"/>
      <c r="F369" s="169"/>
      <c r="G369" s="45"/>
      <c r="H369" s="45"/>
      <c r="I369" s="45"/>
      <c r="J369" s="45"/>
      <c r="K369" s="45"/>
      <c r="L369" s="45"/>
      <c r="M369" s="42"/>
      <c r="N369" s="42"/>
      <c r="O369" s="42"/>
      <c r="P369" s="42"/>
      <c r="Q369" s="42"/>
      <c r="R369" s="45"/>
      <c r="S369" s="45"/>
    </row>
    <row r="370" spans="1:19">
      <c r="A370" s="45"/>
      <c r="B370" s="9"/>
      <c r="C370" s="39"/>
      <c r="D370" s="50"/>
      <c r="E370" s="169"/>
      <c r="F370" s="169"/>
      <c r="G370" s="45"/>
      <c r="H370" s="45"/>
      <c r="I370" s="45"/>
      <c r="J370" s="45"/>
      <c r="K370" s="45"/>
      <c r="L370" s="45"/>
      <c r="M370" s="42"/>
      <c r="N370" s="42"/>
      <c r="O370" s="42"/>
      <c r="P370" s="42"/>
      <c r="Q370" s="42"/>
      <c r="R370" s="45"/>
      <c r="S370" s="45"/>
    </row>
    <row r="371" spans="1:19">
      <c r="A371" s="45"/>
      <c r="B371" s="9"/>
      <c r="C371" s="39"/>
      <c r="D371" s="50"/>
      <c r="E371" s="169"/>
      <c r="F371" s="169"/>
      <c r="G371" s="45"/>
      <c r="H371" s="45"/>
      <c r="I371" s="45"/>
      <c r="J371" s="45"/>
      <c r="K371" s="45"/>
      <c r="L371" s="45"/>
      <c r="M371" s="42"/>
      <c r="N371" s="42"/>
      <c r="O371" s="42"/>
      <c r="P371" s="42"/>
      <c r="Q371" s="42"/>
      <c r="R371" s="45"/>
      <c r="S371" s="45"/>
    </row>
    <row r="372" spans="1:19">
      <c r="A372" s="45"/>
      <c r="B372" s="9"/>
      <c r="C372" s="39"/>
      <c r="D372" s="50"/>
      <c r="E372" s="169"/>
      <c r="F372" s="169"/>
      <c r="G372" s="45"/>
      <c r="H372" s="45"/>
      <c r="I372" s="45"/>
      <c r="J372" s="45"/>
      <c r="K372" s="45"/>
      <c r="L372" s="45"/>
      <c r="M372" s="42"/>
      <c r="N372" s="42"/>
      <c r="O372" s="42"/>
      <c r="P372" s="42"/>
      <c r="Q372" s="42"/>
      <c r="R372" s="45"/>
      <c r="S372" s="45"/>
    </row>
    <row r="373" spans="1:19">
      <c r="A373" s="45"/>
      <c r="B373" s="9"/>
      <c r="C373" s="39"/>
      <c r="D373" s="50"/>
      <c r="E373" s="169"/>
      <c r="F373" s="169"/>
      <c r="G373" s="45"/>
      <c r="H373" s="45"/>
      <c r="I373" s="45"/>
      <c r="J373" s="45"/>
      <c r="K373" s="45"/>
      <c r="L373" s="45"/>
      <c r="M373" s="42"/>
      <c r="N373" s="42"/>
      <c r="O373" s="42"/>
      <c r="P373" s="42"/>
      <c r="Q373" s="42"/>
      <c r="R373" s="45"/>
      <c r="S373" s="45"/>
    </row>
    <row r="374" spans="1:19">
      <c r="A374" s="45"/>
      <c r="B374" s="9"/>
      <c r="C374" s="39"/>
      <c r="D374" s="50"/>
      <c r="E374" s="169"/>
      <c r="F374" s="169"/>
      <c r="G374" s="45"/>
      <c r="H374" s="45"/>
      <c r="I374" s="45"/>
      <c r="J374" s="45"/>
      <c r="K374" s="45"/>
      <c r="L374" s="45"/>
      <c r="M374" s="42"/>
      <c r="N374" s="42"/>
      <c r="O374" s="42"/>
      <c r="P374" s="42"/>
      <c r="Q374" s="42"/>
      <c r="R374" s="45"/>
      <c r="S374" s="45"/>
    </row>
    <row r="375" spans="1:19">
      <c r="A375" s="45"/>
      <c r="B375" s="9"/>
      <c r="C375" s="39"/>
      <c r="D375" s="50"/>
      <c r="E375" s="169"/>
      <c r="F375" s="169"/>
      <c r="G375" s="45"/>
      <c r="H375" s="45"/>
      <c r="I375" s="45"/>
      <c r="J375" s="45"/>
      <c r="K375" s="45"/>
      <c r="L375" s="45"/>
      <c r="M375" s="42"/>
      <c r="N375" s="42"/>
      <c r="O375" s="42"/>
      <c r="P375" s="42"/>
      <c r="Q375" s="42"/>
      <c r="R375" s="45"/>
      <c r="S375" s="45"/>
    </row>
    <row r="376" spans="1:19">
      <c r="A376" s="45"/>
      <c r="B376" s="9"/>
      <c r="C376" s="39"/>
      <c r="D376" s="50"/>
      <c r="E376" s="169"/>
      <c r="F376" s="169"/>
      <c r="G376" s="45"/>
      <c r="H376" s="45"/>
      <c r="I376" s="45"/>
      <c r="J376" s="45"/>
      <c r="K376" s="45"/>
      <c r="L376" s="45"/>
      <c r="M376" s="42"/>
      <c r="N376" s="42"/>
      <c r="O376" s="42"/>
      <c r="P376" s="42"/>
      <c r="Q376" s="42"/>
      <c r="R376" s="45"/>
      <c r="S376" s="45"/>
    </row>
    <row r="377" spans="1:19">
      <c r="A377" s="45"/>
      <c r="B377" s="9"/>
      <c r="C377" s="39"/>
      <c r="D377" s="50"/>
      <c r="E377" s="169"/>
      <c r="F377" s="169"/>
      <c r="G377" s="45"/>
      <c r="H377" s="45"/>
      <c r="I377" s="45"/>
      <c r="J377" s="45"/>
      <c r="K377" s="45"/>
      <c r="L377" s="45"/>
      <c r="M377" s="42"/>
      <c r="N377" s="42"/>
      <c r="O377" s="42"/>
      <c r="P377" s="42"/>
      <c r="Q377" s="42"/>
      <c r="R377" s="45"/>
      <c r="S377" s="45"/>
    </row>
    <row r="378" spans="1:19">
      <c r="A378" s="45"/>
      <c r="B378" s="9"/>
      <c r="C378" s="39"/>
      <c r="D378" s="50"/>
      <c r="E378" s="169"/>
      <c r="F378" s="169"/>
      <c r="G378" s="45"/>
      <c r="H378" s="45"/>
      <c r="I378" s="45"/>
      <c r="J378" s="45"/>
      <c r="K378" s="45"/>
      <c r="L378" s="45"/>
      <c r="M378" s="42"/>
      <c r="N378" s="42"/>
      <c r="O378" s="42"/>
      <c r="P378" s="42"/>
      <c r="Q378" s="42"/>
      <c r="R378" s="45"/>
      <c r="S378" s="45"/>
    </row>
    <row r="379" spans="1:19">
      <c r="A379" s="45"/>
      <c r="B379" s="9"/>
      <c r="C379" s="39"/>
      <c r="D379" s="50"/>
      <c r="E379" s="169"/>
      <c r="F379" s="169"/>
      <c r="G379" s="45"/>
      <c r="H379" s="45"/>
      <c r="I379" s="45"/>
      <c r="J379" s="45"/>
      <c r="K379" s="45"/>
      <c r="L379" s="45"/>
      <c r="M379" s="42"/>
      <c r="N379" s="42"/>
      <c r="O379" s="42"/>
      <c r="P379" s="42"/>
      <c r="Q379" s="42"/>
      <c r="R379" s="45"/>
      <c r="S379" s="45"/>
    </row>
    <row r="380" spans="1:19">
      <c r="A380" s="45"/>
      <c r="B380" s="9"/>
      <c r="C380" s="39"/>
      <c r="D380" s="50"/>
      <c r="E380" s="169"/>
      <c r="F380" s="169"/>
      <c r="G380" s="45"/>
      <c r="H380" s="45"/>
      <c r="I380" s="45"/>
      <c r="J380" s="45"/>
      <c r="K380" s="45"/>
      <c r="L380" s="45"/>
      <c r="M380" s="42"/>
      <c r="N380" s="42"/>
      <c r="O380" s="42"/>
      <c r="P380" s="42"/>
      <c r="Q380" s="42"/>
      <c r="R380" s="45"/>
      <c r="S380" s="45"/>
    </row>
    <row r="381" spans="1:19">
      <c r="A381" s="45"/>
      <c r="B381" s="9"/>
      <c r="C381" s="39"/>
      <c r="D381" s="50"/>
      <c r="E381" s="169"/>
      <c r="F381" s="169"/>
      <c r="G381" s="45"/>
      <c r="H381" s="45"/>
      <c r="I381" s="45"/>
      <c r="J381" s="45"/>
      <c r="K381" s="45"/>
      <c r="L381" s="45"/>
      <c r="M381" s="42"/>
      <c r="N381" s="42"/>
      <c r="O381" s="42"/>
      <c r="P381" s="42"/>
      <c r="Q381" s="42"/>
      <c r="R381" s="45"/>
      <c r="S381" s="45"/>
    </row>
    <row r="382" spans="1:19">
      <c r="A382" s="45"/>
      <c r="B382" s="9"/>
      <c r="C382" s="39"/>
      <c r="D382" s="50"/>
      <c r="E382" s="169"/>
      <c r="F382" s="169"/>
      <c r="G382" s="45"/>
      <c r="H382" s="45"/>
      <c r="I382" s="45"/>
      <c r="J382" s="45"/>
      <c r="K382" s="45"/>
      <c r="L382" s="45"/>
      <c r="M382" s="42"/>
      <c r="N382" s="42"/>
      <c r="O382" s="42"/>
      <c r="P382" s="42"/>
      <c r="Q382" s="42"/>
      <c r="R382" s="45"/>
      <c r="S382" s="45"/>
    </row>
    <row r="383" spans="1:19">
      <c r="A383" s="45"/>
      <c r="B383" s="9"/>
      <c r="C383" s="39"/>
      <c r="D383" s="50"/>
      <c r="E383" s="169"/>
      <c r="F383" s="169"/>
      <c r="G383" s="45"/>
      <c r="H383" s="45"/>
      <c r="I383" s="45"/>
      <c r="J383" s="45"/>
      <c r="K383" s="45"/>
      <c r="L383" s="45"/>
      <c r="M383" s="42"/>
      <c r="N383" s="42"/>
      <c r="O383" s="42"/>
      <c r="P383" s="42"/>
      <c r="Q383" s="42"/>
      <c r="R383" s="45"/>
      <c r="S383" s="45"/>
    </row>
    <row r="384" spans="1:19">
      <c r="A384" s="45"/>
      <c r="B384" s="9"/>
      <c r="C384" s="39"/>
      <c r="D384" s="50"/>
      <c r="E384" s="169"/>
      <c r="F384" s="169"/>
      <c r="G384" s="45"/>
      <c r="H384" s="45"/>
      <c r="I384" s="45"/>
      <c r="J384" s="45"/>
      <c r="K384" s="45"/>
      <c r="L384" s="45"/>
      <c r="M384" s="42"/>
      <c r="N384" s="42"/>
      <c r="O384" s="42"/>
      <c r="P384" s="42"/>
      <c r="Q384" s="42"/>
      <c r="R384" s="45"/>
      <c r="S384" s="45"/>
    </row>
    <row r="385" spans="1:19">
      <c r="A385" s="45"/>
      <c r="B385" s="9"/>
      <c r="C385" s="39"/>
      <c r="D385" s="50"/>
      <c r="E385" s="169"/>
      <c r="F385" s="169"/>
      <c r="G385" s="45"/>
      <c r="H385" s="45"/>
      <c r="I385" s="45"/>
      <c r="J385" s="45"/>
      <c r="K385" s="45"/>
      <c r="L385" s="45"/>
      <c r="M385" s="42"/>
      <c r="N385" s="42"/>
      <c r="O385" s="42"/>
      <c r="P385" s="42"/>
      <c r="Q385" s="42"/>
      <c r="R385" s="45"/>
      <c r="S385" s="45"/>
    </row>
    <row r="386" spans="1:19">
      <c r="A386" s="45"/>
      <c r="B386" s="9"/>
      <c r="C386" s="39"/>
      <c r="D386" s="50"/>
      <c r="E386" s="169"/>
      <c r="F386" s="169"/>
      <c r="G386" s="45"/>
      <c r="H386" s="45"/>
      <c r="I386" s="45"/>
      <c r="J386" s="45"/>
      <c r="K386" s="45"/>
      <c r="L386" s="45"/>
      <c r="M386" s="42"/>
      <c r="N386" s="42"/>
      <c r="O386" s="42"/>
      <c r="P386" s="42"/>
      <c r="Q386" s="42"/>
      <c r="R386" s="45"/>
      <c r="S386" s="45"/>
    </row>
    <row r="387" spans="1:19">
      <c r="A387" s="45"/>
      <c r="B387" s="9"/>
      <c r="C387" s="39"/>
      <c r="D387" s="50"/>
      <c r="E387" s="169"/>
      <c r="F387" s="169"/>
      <c r="G387" s="45"/>
      <c r="H387" s="45"/>
      <c r="I387" s="45"/>
      <c r="J387" s="45"/>
      <c r="K387" s="45"/>
      <c r="L387" s="45"/>
      <c r="M387" s="42"/>
      <c r="N387" s="42"/>
      <c r="O387" s="42"/>
      <c r="P387" s="42"/>
      <c r="Q387" s="42"/>
      <c r="R387" s="45"/>
      <c r="S387" s="45"/>
    </row>
    <row r="388" spans="1:19">
      <c r="A388" s="45"/>
      <c r="B388" s="9"/>
      <c r="C388" s="39"/>
      <c r="D388" s="50"/>
      <c r="E388" s="169"/>
      <c r="F388" s="169"/>
      <c r="G388" s="45"/>
      <c r="H388" s="45"/>
      <c r="I388" s="45"/>
      <c r="J388" s="45"/>
      <c r="K388" s="45"/>
      <c r="L388" s="45"/>
      <c r="M388" s="42"/>
      <c r="N388" s="42"/>
      <c r="O388" s="42"/>
      <c r="P388" s="42"/>
      <c r="Q388" s="42"/>
      <c r="R388" s="45"/>
      <c r="S388" s="45"/>
    </row>
    <row r="389" spans="1:19">
      <c r="A389" s="45"/>
      <c r="B389" s="9"/>
      <c r="C389" s="39"/>
      <c r="D389" s="50"/>
      <c r="E389" s="169"/>
      <c r="F389" s="169"/>
      <c r="G389" s="45"/>
      <c r="H389" s="45"/>
      <c r="I389" s="45"/>
      <c r="J389" s="45"/>
      <c r="K389" s="45"/>
      <c r="L389" s="45"/>
      <c r="M389" s="42"/>
      <c r="N389" s="42"/>
      <c r="O389" s="42"/>
      <c r="P389" s="42"/>
      <c r="Q389" s="42"/>
      <c r="R389" s="45"/>
      <c r="S389" s="45"/>
    </row>
    <row r="390" spans="1:19">
      <c r="A390" s="45"/>
      <c r="B390" s="9"/>
      <c r="C390" s="39"/>
      <c r="D390" s="50"/>
      <c r="E390" s="169"/>
      <c r="F390" s="169"/>
      <c r="G390" s="45"/>
      <c r="H390" s="45"/>
      <c r="I390" s="45"/>
      <c r="J390" s="45"/>
      <c r="K390" s="45"/>
      <c r="L390" s="45"/>
      <c r="M390" s="42"/>
      <c r="N390" s="42"/>
      <c r="O390" s="42"/>
      <c r="P390" s="42"/>
      <c r="Q390" s="42"/>
      <c r="R390" s="45"/>
      <c r="S390" s="45"/>
    </row>
    <row r="391" spans="1:19">
      <c r="A391" s="45"/>
      <c r="B391" s="9"/>
      <c r="C391" s="39"/>
      <c r="D391" s="50"/>
      <c r="E391" s="169"/>
      <c r="F391" s="169"/>
      <c r="G391" s="45"/>
      <c r="H391" s="45"/>
      <c r="I391" s="45"/>
      <c r="J391" s="45"/>
      <c r="K391" s="45"/>
      <c r="L391" s="45"/>
      <c r="M391" s="42"/>
      <c r="N391" s="42"/>
      <c r="O391" s="42"/>
      <c r="P391" s="42"/>
      <c r="Q391" s="42"/>
      <c r="R391" s="45"/>
      <c r="S391" s="45"/>
    </row>
    <row r="392" spans="1:19">
      <c r="A392" s="45"/>
      <c r="B392" s="9"/>
      <c r="C392" s="39"/>
      <c r="D392" s="50"/>
      <c r="E392" s="169"/>
      <c r="F392" s="169"/>
      <c r="G392" s="45"/>
      <c r="H392" s="45"/>
      <c r="I392" s="45"/>
      <c r="J392" s="45"/>
      <c r="K392" s="45"/>
      <c r="L392" s="45"/>
      <c r="M392" s="42"/>
      <c r="N392" s="42"/>
      <c r="O392" s="42"/>
      <c r="P392" s="42"/>
      <c r="Q392" s="42"/>
      <c r="R392" s="45"/>
      <c r="S392" s="45"/>
    </row>
    <row r="393" spans="1:19">
      <c r="A393" s="45"/>
      <c r="B393" s="9"/>
      <c r="C393" s="39"/>
      <c r="D393" s="50"/>
      <c r="E393" s="169"/>
      <c r="F393" s="169"/>
      <c r="G393" s="45"/>
      <c r="H393" s="45"/>
      <c r="I393" s="45"/>
      <c r="J393" s="45"/>
      <c r="K393" s="45"/>
      <c r="L393" s="45"/>
      <c r="M393" s="42"/>
      <c r="N393" s="42"/>
      <c r="O393" s="42"/>
      <c r="P393" s="42"/>
      <c r="Q393" s="42"/>
      <c r="R393" s="45"/>
      <c r="S393" s="45"/>
    </row>
    <row r="394" spans="1:19">
      <c r="A394" s="45"/>
      <c r="B394" s="9"/>
      <c r="C394" s="39"/>
      <c r="D394" s="50"/>
      <c r="E394" s="169"/>
      <c r="F394" s="169"/>
      <c r="G394" s="45"/>
      <c r="H394" s="45"/>
      <c r="I394" s="45"/>
      <c r="J394" s="45"/>
      <c r="K394" s="45"/>
      <c r="L394" s="45"/>
      <c r="M394" s="42"/>
      <c r="N394" s="42"/>
      <c r="O394" s="42"/>
      <c r="P394" s="42"/>
      <c r="Q394" s="42"/>
      <c r="R394" s="45"/>
      <c r="S394" s="45"/>
    </row>
    <row r="395" spans="1:19">
      <c r="A395" s="45"/>
      <c r="B395" s="9"/>
      <c r="C395" s="39"/>
      <c r="D395" s="50"/>
      <c r="E395" s="169"/>
      <c r="F395" s="169"/>
      <c r="G395" s="45"/>
      <c r="H395" s="45"/>
      <c r="I395" s="45"/>
      <c r="J395" s="45"/>
      <c r="K395" s="45"/>
      <c r="L395" s="45"/>
      <c r="M395" s="42"/>
      <c r="N395" s="42"/>
      <c r="O395" s="42"/>
      <c r="P395" s="42"/>
      <c r="Q395" s="42"/>
      <c r="R395" s="45"/>
      <c r="S395" s="45"/>
    </row>
    <row r="396" spans="1:19">
      <c r="A396" s="45"/>
      <c r="B396" s="9"/>
      <c r="C396" s="39"/>
      <c r="D396" s="50"/>
      <c r="E396" s="169"/>
      <c r="F396" s="169"/>
      <c r="G396" s="45"/>
      <c r="H396" s="45"/>
      <c r="I396" s="45"/>
      <c r="J396" s="45"/>
      <c r="K396" s="45"/>
      <c r="L396" s="45"/>
      <c r="M396" s="42"/>
      <c r="N396" s="42"/>
      <c r="O396" s="42"/>
      <c r="P396" s="42"/>
      <c r="Q396" s="42"/>
      <c r="R396" s="45"/>
      <c r="S396" s="45"/>
    </row>
    <row r="397" spans="1:19">
      <c r="A397" s="45"/>
      <c r="B397" s="9"/>
      <c r="C397" s="39"/>
      <c r="D397" s="50"/>
      <c r="E397" s="169"/>
      <c r="F397" s="169"/>
      <c r="G397" s="45"/>
      <c r="H397" s="45"/>
      <c r="I397" s="45"/>
      <c r="J397" s="45"/>
      <c r="K397" s="45"/>
      <c r="L397" s="45"/>
      <c r="M397" s="42"/>
      <c r="N397" s="42"/>
      <c r="O397" s="42"/>
      <c r="P397" s="42"/>
      <c r="Q397" s="42"/>
      <c r="R397" s="45"/>
      <c r="S397" s="45"/>
    </row>
    <row r="398" spans="1:19">
      <c r="A398" s="45"/>
      <c r="B398" s="9"/>
      <c r="C398" s="39"/>
      <c r="D398" s="50"/>
      <c r="E398" s="169"/>
      <c r="F398" s="169"/>
      <c r="G398" s="45"/>
      <c r="H398" s="45"/>
      <c r="I398" s="45"/>
      <c r="J398" s="45"/>
      <c r="K398" s="45"/>
      <c r="L398" s="45"/>
      <c r="M398" s="42"/>
      <c r="N398" s="42"/>
      <c r="O398" s="42"/>
      <c r="P398" s="42"/>
      <c r="Q398" s="42"/>
      <c r="R398" s="45"/>
      <c r="S398" s="45"/>
    </row>
    <row r="399" spans="1:19">
      <c r="A399" s="45"/>
      <c r="B399" s="9"/>
      <c r="C399" s="39"/>
      <c r="D399" s="50"/>
      <c r="E399" s="169"/>
      <c r="F399" s="169"/>
      <c r="G399" s="45"/>
      <c r="H399" s="45"/>
      <c r="I399" s="45"/>
      <c r="J399" s="45"/>
      <c r="K399" s="45"/>
      <c r="L399" s="45"/>
      <c r="M399" s="42"/>
      <c r="N399" s="42"/>
      <c r="O399" s="42"/>
      <c r="P399" s="42"/>
      <c r="Q399" s="42"/>
      <c r="R399" s="45"/>
      <c r="S399" s="45"/>
    </row>
    <row r="400" spans="1:19">
      <c r="A400" s="45"/>
      <c r="B400" s="9"/>
      <c r="C400" s="39"/>
      <c r="D400" s="50"/>
      <c r="E400" s="169"/>
      <c r="F400" s="169"/>
      <c r="G400" s="45"/>
      <c r="H400" s="45"/>
      <c r="I400" s="45"/>
      <c r="J400" s="45"/>
      <c r="K400" s="45"/>
      <c r="L400" s="45"/>
      <c r="M400" s="42"/>
      <c r="N400" s="42"/>
      <c r="O400" s="42"/>
      <c r="P400" s="42"/>
      <c r="Q400" s="42"/>
      <c r="R400" s="45"/>
      <c r="S400" s="45"/>
    </row>
    <row r="401" spans="1:19">
      <c r="A401" s="45"/>
      <c r="B401" s="9"/>
      <c r="C401" s="39"/>
      <c r="D401" s="50"/>
      <c r="E401" s="169"/>
      <c r="F401" s="169"/>
      <c r="G401" s="45"/>
      <c r="H401" s="45"/>
      <c r="I401" s="45"/>
      <c r="J401" s="45"/>
      <c r="K401" s="45"/>
      <c r="L401" s="45"/>
      <c r="M401" s="42"/>
      <c r="N401" s="42"/>
      <c r="O401" s="42"/>
      <c r="P401" s="42"/>
      <c r="Q401" s="42"/>
      <c r="R401" s="45"/>
      <c r="S401" s="45"/>
    </row>
    <row r="402" spans="1:19">
      <c r="A402" s="45"/>
      <c r="B402" s="9"/>
      <c r="C402" s="39"/>
      <c r="D402" s="50"/>
      <c r="E402" s="169"/>
      <c r="F402" s="169"/>
      <c r="G402" s="45"/>
      <c r="H402" s="45"/>
      <c r="I402" s="45"/>
      <c r="J402" s="45"/>
      <c r="K402" s="45"/>
      <c r="L402" s="45"/>
      <c r="M402" s="42"/>
      <c r="N402" s="42"/>
      <c r="O402" s="42"/>
      <c r="P402" s="42"/>
      <c r="Q402" s="42"/>
      <c r="R402" s="45"/>
      <c r="S402" s="45"/>
    </row>
    <row r="403" spans="1:19">
      <c r="A403" s="45"/>
      <c r="B403" s="9"/>
      <c r="C403" s="39"/>
      <c r="D403" s="50"/>
      <c r="E403" s="169"/>
      <c r="F403" s="169"/>
      <c r="G403" s="45"/>
      <c r="H403" s="45"/>
      <c r="I403" s="45"/>
      <c r="J403" s="45"/>
      <c r="K403" s="45"/>
      <c r="L403" s="45"/>
      <c r="M403" s="42"/>
      <c r="N403" s="42"/>
      <c r="O403" s="42"/>
      <c r="P403" s="42"/>
      <c r="Q403" s="42"/>
      <c r="R403" s="45"/>
      <c r="S403" s="45"/>
    </row>
    <row r="404" spans="1:19">
      <c r="A404" s="45"/>
      <c r="B404" s="9"/>
      <c r="C404" s="39"/>
      <c r="D404" s="50"/>
      <c r="E404" s="169"/>
      <c r="F404" s="169"/>
      <c r="G404" s="45"/>
      <c r="H404" s="45"/>
      <c r="I404" s="45"/>
      <c r="J404" s="45"/>
      <c r="K404" s="45"/>
      <c r="L404" s="45"/>
      <c r="M404" s="42"/>
      <c r="N404" s="42"/>
      <c r="O404" s="42"/>
      <c r="P404" s="42"/>
      <c r="Q404" s="42"/>
      <c r="R404" s="45"/>
      <c r="S404" s="45"/>
    </row>
    <row r="405" spans="1:19">
      <c r="A405" s="45"/>
      <c r="B405" s="9"/>
      <c r="C405" s="39"/>
      <c r="D405" s="50"/>
      <c r="E405" s="169"/>
      <c r="F405" s="169"/>
      <c r="G405" s="45"/>
      <c r="H405" s="45"/>
      <c r="I405" s="45"/>
      <c r="J405" s="45"/>
      <c r="K405" s="45"/>
      <c r="L405" s="45"/>
      <c r="M405" s="42"/>
      <c r="N405" s="42"/>
      <c r="O405" s="42"/>
      <c r="P405" s="42"/>
      <c r="Q405" s="42"/>
      <c r="R405" s="45"/>
      <c r="S405" s="45"/>
    </row>
    <row r="406" spans="1:19">
      <c r="A406" s="45"/>
      <c r="B406" s="9"/>
      <c r="C406" s="39"/>
      <c r="D406" s="50"/>
      <c r="E406" s="169"/>
      <c r="F406" s="169"/>
      <c r="G406" s="45"/>
      <c r="H406" s="45"/>
      <c r="I406" s="45"/>
      <c r="J406" s="45"/>
      <c r="K406" s="45"/>
      <c r="L406" s="45"/>
      <c r="M406" s="42"/>
      <c r="N406" s="42"/>
      <c r="O406" s="42"/>
      <c r="P406" s="42"/>
      <c r="Q406" s="42"/>
      <c r="R406" s="45"/>
      <c r="S406" s="45"/>
    </row>
    <row r="407" spans="1:19">
      <c r="A407" s="45"/>
      <c r="B407" s="9"/>
      <c r="C407" s="39"/>
      <c r="D407" s="50"/>
      <c r="E407" s="169"/>
      <c r="F407" s="169"/>
      <c r="G407" s="45"/>
      <c r="H407" s="45"/>
      <c r="I407" s="45"/>
      <c r="J407" s="45"/>
      <c r="K407" s="45"/>
      <c r="L407" s="45"/>
      <c r="M407" s="42"/>
      <c r="N407" s="42"/>
      <c r="O407" s="42"/>
      <c r="P407" s="42"/>
      <c r="Q407" s="42"/>
      <c r="R407" s="45"/>
      <c r="S407" s="45"/>
    </row>
    <row r="408" spans="1:19">
      <c r="A408" s="45"/>
      <c r="B408" s="9"/>
      <c r="C408" s="39"/>
      <c r="D408" s="50"/>
      <c r="E408" s="169"/>
      <c r="F408" s="169"/>
      <c r="G408" s="45"/>
      <c r="H408" s="45"/>
      <c r="I408" s="45"/>
      <c r="J408" s="45"/>
      <c r="K408" s="45"/>
      <c r="L408" s="45"/>
      <c r="M408" s="42"/>
      <c r="N408" s="42"/>
      <c r="O408" s="42"/>
      <c r="P408" s="42"/>
      <c r="Q408" s="42"/>
      <c r="R408" s="45"/>
      <c r="S408" s="45"/>
    </row>
    <row r="409" spans="1:19">
      <c r="A409" s="45"/>
      <c r="B409" s="9"/>
      <c r="C409" s="39"/>
      <c r="D409" s="50"/>
      <c r="E409" s="169"/>
      <c r="F409" s="169"/>
      <c r="G409" s="45"/>
      <c r="H409" s="45"/>
      <c r="I409" s="45"/>
      <c r="J409" s="45"/>
      <c r="K409" s="45"/>
      <c r="L409" s="45"/>
      <c r="M409" s="42"/>
      <c r="N409" s="42"/>
      <c r="O409" s="42"/>
      <c r="P409" s="42"/>
      <c r="Q409" s="42"/>
      <c r="R409" s="45"/>
      <c r="S409" s="45"/>
    </row>
    <row r="410" spans="1:19">
      <c r="A410" s="45"/>
      <c r="B410" s="9"/>
      <c r="C410" s="39"/>
      <c r="D410" s="50"/>
      <c r="E410" s="169"/>
      <c r="F410" s="169"/>
      <c r="G410" s="45"/>
      <c r="H410" s="45"/>
      <c r="I410" s="45"/>
      <c r="J410" s="45"/>
      <c r="K410" s="45"/>
      <c r="L410" s="45"/>
      <c r="M410" s="42"/>
      <c r="N410" s="42"/>
      <c r="O410" s="42"/>
      <c r="P410" s="42"/>
      <c r="Q410" s="42"/>
      <c r="R410" s="45"/>
      <c r="S410" s="45"/>
    </row>
    <row r="411" spans="1:19">
      <c r="A411" s="45"/>
      <c r="B411" s="9"/>
      <c r="C411" s="39"/>
      <c r="D411" s="50"/>
      <c r="E411" s="169"/>
      <c r="F411" s="169"/>
      <c r="G411" s="45"/>
      <c r="H411" s="45"/>
      <c r="I411" s="45"/>
      <c r="J411" s="45"/>
      <c r="K411" s="45"/>
      <c r="L411" s="45"/>
      <c r="M411" s="42"/>
      <c r="N411" s="42"/>
      <c r="O411" s="42"/>
      <c r="P411" s="42"/>
      <c r="Q411" s="42"/>
      <c r="R411" s="45"/>
      <c r="S411" s="45"/>
    </row>
    <row r="412" spans="1:19">
      <c r="A412" s="45"/>
      <c r="B412" s="9"/>
      <c r="C412" s="39"/>
      <c r="D412" s="50"/>
      <c r="E412" s="169"/>
      <c r="F412" s="169"/>
      <c r="G412" s="45"/>
      <c r="H412" s="45"/>
      <c r="I412" s="45"/>
      <c r="J412" s="45"/>
      <c r="K412" s="45"/>
      <c r="L412" s="45"/>
      <c r="M412" s="42"/>
      <c r="N412" s="42"/>
      <c r="O412" s="42"/>
      <c r="P412" s="42"/>
      <c r="Q412" s="42"/>
      <c r="R412" s="45"/>
      <c r="S412" s="45"/>
    </row>
    <row r="413" spans="1:19">
      <c r="A413" s="45"/>
      <c r="B413" s="9"/>
      <c r="C413" s="39"/>
      <c r="D413" s="50"/>
      <c r="E413" s="169"/>
      <c r="F413" s="169"/>
      <c r="G413" s="45"/>
      <c r="H413" s="45"/>
      <c r="I413" s="45"/>
      <c r="J413" s="45"/>
      <c r="K413" s="45"/>
      <c r="L413" s="45"/>
      <c r="M413" s="42"/>
      <c r="N413" s="42"/>
      <c r="O413" s="42"/>
      <c r="P413" s="42"/>
      <c r="Q413" s="42"/>
      <c r="R413" s="45"/>
      <c r="S413" s="45"/>
    </row>
    <row r="414" spans="1:19">
      <c r="A414" s="45"/>
      <c r="B414" s="9"/>
      <c r="C414" s="39"/>
      <c r="D414" s="50"/>
      <c r="E414" s="169"/>
      <c r="F414" s="169"/>
      <c r="G414" s="45"/>
      <c r="H414" s="45"/>
      <c r="I414" s="45"/>
      <c r="J414" s="45"/>
      <c r="K414" s="45"/>
      <c r="L414" s="45"/>
      <c r="M414" s="42"/>
      <c r="N414" s="42"/>
      <c r="O414" s="42"/>
      <c r="P414" s="42"/>
      <c r="Q414" s="42"/>
      <c r="R414" s="45"/>
      <c r="S414" s="45"/>
    </row>
    <row r="415" spans="1:19">
      <c r="A415" s="45"/>
      <c r="B415" s="9"/>
      <c r="C415" s="39"/>
      <c r="D415" s="50"/>
      <c r="E415" s="169"/>
      <c r="F415" s="169"/>
      <c r="G415" s="45"/>
      <c r="H415" s="45"/>
      <c r="I415" s="45"/>
      <c r="J415" s="45"/>
      <c r="K415" s="45"/>
      <c r="L415" s="45"/>
      <c r="M415" s="42"/>
      <c r="N415" s="42"/>
      <c r="O415" s="42"/>
      <c r="P415" s="42"/>
      <c r="Q415" s="42"/>
      <c r="R415" s="45"/>
      <c r="S415" s="45"/>
    </row>
    <row r="416" spans="1:19">
      <c r="A416" s="45"/>
      <c r="B416" s="9"/>
      <c r="C416" s="39"/>
      <c r="D416" s="50"/>
      <c r="E416" s="169"/>
      <c r="F416" s="169"/>
      <c r="G416" s="45"/>
      <c r="H416" s="45"/>
      <c r="I416" s="45"/>
      <c r="J416" s="45"/>
      <c r="K416" s="45"/>
      <c r="L416" s="45"/>
      <c r="M416" s="42"/>
      <c r="N416" s="42"/>
      <c r="O416" s="42"/>
      <c r="P416" s="42"/>
      <c r="Q416" s="42"/>
      <c r="R416" s="45"/>
      <c r="S416" s="45"/>
    </row>
    <row r="417" spans="1:19">
      <c r="A417" s="45"/>
      <c r="B417" s="9"/>
      <c r="C417" s="39"/>
      <c r="D417" s="50"/>
      <c r="E417" s="169"/>
      <c r="F417" s="169"/>
      <c r="G417" s="45"/>
      <c r="H417" s="45"/>
      <c r="I417" s="45"/>
      <c r="J417" s="45"/>
      <c r="K417" s="45"/>
      <c r="L417" s="45"/>
      <c r="M417" s="42"/>
      <c r="N417" s="42"/>
      <c r="O417" s="42"/>
      <c r="P417" s="42"/>
      <c r="Q417" s="42"/>
      <c r="R417" s="45"/>
      <c r="S417" s="45"/>
    </row>
    <row r="418" spans="1:19">
      <c r="A418" s="45"/>
      <c r="B418" s="9"/>
      <c r="C418" s="39"/>
      <c r="D418" s="50"/>
      <c r="E418" s="169"/>
      <c r="F418" s="169"/>
      <c r="G418" s="45"/>
      <c r="H418" s="45"/>
      <c r="I418" s="45"/>
      <c r="J418" s="45"/>
      <c r="K418" s="45"/>
      <c r="L418" s="45"/>
      <c r="M418" s="42"/>
      <c r="N418" s="42"/>
      <c r="O418" s="42"/>
      <c r="P418" s="42"/>
      <c r="Q418" s="42"/>
      <c r="R418" s="45"/>
      <c r="S418" s="45"/>
    </row>
    <row r="419" spans="1:19">
      <c r="A419" s="45"/>
      <c r="B419" s="9"/>
      <c r="C419" s="39"/>
      <c r="D419" s="50"/>
      <c r="E419" s="169"/>
      <c r="F419" s="169"/>
      <c r="G419" s="45"/>
      <c r="H419" s="45"/>
      <c r="I419" s="45"/>
      <c r="J419" s="45"/>
      <c r="K419" s="45"/>
      <c r="L419" s="45"/>
      <c r="M419" s="42"/>
      <c r="N419" s="42"/>
      <c r="O419" s="42"/>
      <c r="P419" s="42"/>
      <c r="Q419" s="42"/>
      <c r="R419" s="45"/>
      <c r="S419" s="45"/>
    </row>
    <row r="420" spans="1:19">
      <c r="A420" s="45"/>
      <c r="B420" s="9"/>
      <c r="C420" s="39"/>
      <c r="D420" s="50"/>
      <c r="E420" s="169"/>
      <c r="F420" s="169"/>
      <c r="G420" s="45"/>
      <c r="H420" s="45"/>
      <c r="I420" s="45"/>
      <c r="J420" s="45"/>
      <c r="K420" s="45"/>
      <c r="L420" s="45"/>
      <c r="M420" s="42"/>
      <c r="N420" s="42"/>
      <c r="O420" s="42"/>
      <c r="P420" s="42"/>
      <c r="Q420" s="42"/>
      <c r="R420" s="45"/>
      <c r="S420" s="45"/>
    </row>
    <row r="421" spans="1:19">
      <c r="A421" s="45"/>
      <c r="B421" s="9"/>
      <c r="C421" s="39"/>
      <c r="D421" s="50"/>
      <c r="E421" s="169"/>
      <c r="F421" s="169"/>
      <c r="G421" s="45"/>
      <c r="H421" s="45"/>
      <c r="I421" s="45"/>
      <c r="J421" s="45"/>
      <c r="K421" s="45"/>
      <c r="L421" s="45"/>
      <c r="M421" s="42"/>
      <c r="N421" s="42"/>
      <c r="O421" s="42"/>
      <c r="P421" s="42"/>
      <c r="Q421" s="42"/>
      <c r="R421" s="45"/>
      <c r="S421" s="45"/>
    </row>
    <row r="422" spans="1:19">
      <c r="A422" s="45"/>
      <c r="B422" s="9"/>
      <c r="C422" s="39"/>
      <c r="D422" s="50"/>
      <c r="E422" s="169"/>
      <c r="F422" s="169"/>
      <c r="G422" s="45"/>
      <c r="H422" s="45"/>
      <c r="I422" s="45"/>
      <c r="J422" s="45"/>
      <c r="K422" s="45"/>
      <c r="L422" s="45"/>
      <c r="M422" s="42"/>
      <c r="N422" s="42"/>
      <c r="O422" s="42"/>
      <c r="P422" s="42"/>
      <c r="Q422" s="42"/>
      <c r="R422" s="45"/>
      <c r="S422" s="45"/>
    </row>
    <row r="423" spans="1:19">
      <c r="A423" s="45"/>
      <c r="B423" s="9"/>
      <c r="C423" s="39"/>
      <c r="D423" s="50"/>
      <c r="E423" s="169"/>
      <c r="F423" s="169"/>
      <c r="G423" s="45"/>
      <c r="H423" s="45"/>
      <c r="I423" s="45"/>
      <c r="J423" s="45"/>
      <c r="K423" s="45"/>
      <c r="L423" s="45"/>
      <c r="M423" s="42"/>
      <c r="N423" s="42"/>
      <c r="O423" s="42"/>
      <c r="P423" s="42"/>
      <c r="Q423" s="42"/>
      <c r="R423" s="45"/>
      <c r="S423" s="45"/>
    </row>
    <row r="424" spans="1:19">
      <c r="A424" s="45"/>
      <c r="B424" s="9"/>
      <c r="C424" s="39"/>
      <c r="D424" s="50"/>
      <c r="E424" s="169"/>
      <c r="F424" s="169"/>
      <c r="G424" s="45"/>
      <c r="H424" s="45"/>
      <c r="I424" s="45"/>
      <c r="J424" s="45"/>
      <c r="K424" s="45"/>
      <c r="L424" s="45"/>
      <c r="M424" s="42"/>
      <c r="N424" s="42"/>
      <c r="O424" s="42"/>
      <c r="P424" s="42"/>
      <c r="Q424" s="42"/>
      <c r="R424" s="45"/>
      <c r="S424" s="45"/>
    </row>
    <row r="425" spans="1:19">
      <c r="A425" s="45"/>
      <c r="B425" s="9"/>
      <c r="C425" s="39"/>
      <c r="D425" s="50"/>
      <c r="E425" s="169"/>
      <c r="F425" s="169"/>
      <c r="G425" s="45"/>
      <c r="H425" s="45"/>
      <c r="I425" s="45"/>
      <c r="J425" s="45"/>
      <c r="K425" s="45"/>
      <c r="L425" s="45"/>
      <c r="M425" s="42"/>
      <c r="N425" s="42"/>
      <c r="O425" s="42"/>
      <c r="P425" s="42"/>
      <c r="Q425" s="42"/>
      <c r="R425" s="45"/>
      <c r="S425" s="45"/>
    </row>
    <row r="426" spans="1:19">
      <c r="A426" s="45"/>
      <c r="B426" s="9"/>
      <c r="C426" s="39"/>
      <c r="D426" s="50"/>
      <c r="E426" s="169"/>
      <c r="F426" s="169"/>
      <c r="G426" s="45"/>
      <c r="H426" s="45"/>
      <c r="I426" s="45"/>
      <c r="J426" s="45"/>
      <c r="K426" s="45"/>
      <c r="L426" s="45"/>
      <c r="M426" s="42"/>
      <c r="N426" s="42"/>
      <c r="O426" s="42"/>
      <c r="P426" s="42"/>
      <c r="Q426" s="42"/>
      <c r="R426" s="45"/>
      <c r="S426" s="45"/>
    </row>
    <row r="427" spans="1:19">
      <c r="A427" s="45"/>
      <c r="B427" s="9"/>
      <c r="C427" s="39"/>
      <c r="D427" s="50"/>
      <c r="E427" s="169"/>
      <c r="F427" s="169"/>
      <c r="G427" s="45"/>
      <c r="H427" s="45"/>
      <c r="I427" s="45"/>
      <c r="J427" s="45"/>
      <c r="K427" s="45"/>
      <c r="L427" s="45"/>
      <c r="M427" s="42"/>
      <c r="N427" s="42"/>
      <c r="O427" s="42"/>
      <c r="P427" s="42"/>
      <c r="Q427" s="42"/>
      <c r="R427" s="45"/>
      <c r="S427" s="45"/>
    </row>
    <row r="428" spans="1:19">
      <c r="A428" s="45"/>
      <c r="B428" s="9"/>
      <c r="C428" s="39"/>
      <c r="D428" s="50"/>
      <c r="E428" s="169"/>
      <c r="F428" s="169"/>
      <c r="G428" s="45"/>
      <c r="H428" s="45"/>
      <c r="I428" s="45"/>
      <c r="J428" s="45"/>
      <c r="K428" s="45"/>
      <c r="L428" s="45"/>
      <c r="M428" s="42"/>
      <c r="N428" s="42"/>
      <c r="O428" s="42"/>
      <c r="P428" s="42"/>
      <c r="Q428" s="42"/>
      <c r="R428" s="45"/>
      <c r="S428" s="45"/>
    </row>
    <row r="429" spans="1:19">
      <c r="A429" s="45"/>
      <c r="B429" s="9"/>
      <c r="C429" s="39"/>
      <c r="D429" s="50"/>
      <c r="E429" s="169"/>
      <c r="F429" s="169"/>
      <c r="G429" s="45"/>
      <c r="H429" s="45"/>
      <c r="I429" s="45"/>
      <c r="J429" s="45"/>
      <c r="K429" s="45"/>
      <c r="L429" s="45"/>
      <c r="M429" s="42"/>
      <c r="N429" s="42"/>
      <c r="O429" s="42"/>
      <c r="P429" s="42"/>
      <c r="Q429" s="42"/>
      <c r="R429" s="45"/>
      <c r="S429" s="45"/>
    </row>
    <row r="430" spans="1:19">
      <c r="A430" s="45"/>
      <c r="B430" s="9"/>
      <c r="C430" s="39"/>
      <c r="D430" s="50"/>
      <c r="E430" s="169"/>
      <c r="F430" s="169"/>
      <c r="G430" s="45"/>
      <c r="H430" s="45"/>
      <c r="I430" s="45"/>
      <c r="J430" s="45"/>
      <c r="K430" s="45"/>
      <c r="L430" s="45"/>
      <c r="M430" s="42"/>
      <c r="N430" s="42"/>
      <c r="O430" s="42"/>
      <c r="P430" s="42"/>
      <c r="Q430" s="42"/>
      <c r="R430" s="45"/>
      <c r="S430" s="45"/>
    </row>
    <row r="431" spans="1:19">
      <c r="A431" s="45"/>
      <c r="B431" s="9"/>
      <c r="C431" s="39"/>
      <c r="D431" s="50"/>
      <c r="E431" s="169"/>
      <c r="F431" s="169"/>
      <c r="G431" s="45"/>
      <c r="H431" s="45"/>
      <c r="I431" s="45"/>
      <c r="J431" s="45"/>
      <c r="K431" s="45"/>
      <c r="L431" s="45"/>
      <c r="M431" s="42"/>
      <c r="N431" s="42"/>
      <c r="O431" s="42"/>
      <c r="P431" s="42"/>
      <c r="Q431" s="42"/>
      <c r="R431" s="45"/>
      <c r="S431" s="45"/>
    </row>
    <row r="432" spans="1:19">
      <c r="A432" s="45"/>
      <c r="B432" s="9"/>
      <c r="C432" s="39"/>
      <c r="D432" s="50"/>
      <c r="E432" s="169"/>
      <c r="F432" s="169"/>
      <c r="G432" s="45"/>
      <c r="H432" s="45"/>
      <c r="I432" s="45"/>
      <c r="J432" s="45"/>
      <c r="K432" s="45"/>
      <c r="L432" s="45"/>
      <c r="M432" s="42"/>
      <c r="N432" s="42"/>
      <c r="O432" s="42"/>
      <c r="P432" s="42"/>
      <c r="Q432" s="42"/>
      <c r="R432" s="45"/>
      <c r="S432" s="45"/>
    </row>
    <row r="433" spans="1:19">
      <c r="A433" s="45"/>
      <c r="B433" s="9"/>
      <c r="C433" s="39"/>
      <c r="D433" s="50"/>
      <c r="E433" s="169"/>
      <c r="F433" s="169"/>
      <c r="G433" s="45"/>
      <c r="H433" s="45"/>
      <c r="I433" s="45"/>
      <c r="J433" s="45"/>
      <c r="K433" s="45"/>
      <c r="L433" s="45"/>
      <c r="M433" s="42"/>
      <c r="N433" s="42"/>
      <c r="O433" s="42"/>
      <c r="P433" s="42"/>
      <c r="Q433" s="42"/>
      <c r="R433" s="45"/>
      <c r="S433" s="45"/>
    </row>
    <row r="434" spans="1:19">
      <c r="A434" s="45"/>
      <c r="B434" s="9"/>
      <c r="C434" s="39"/>
      <c r="D434" s="50"/>
      <c r="E434" s="169"/>
      <c r="F434" s="169"/>
      <c r="G434" s="45"/>
      <c r="H434" s="45"/>
      <c r="I434" s="45"/>
      <c r="J434" s="45"/>
      <c r="K434" s="45"/>
      <c r="L434" s="45"/>
      <c r="M434" s="42"/>
      <c r="N434" s="42"/>
      <c r="O434" s="42"/>
      <c r="P434" s="42"/>
      <c r="Q434" s="42"/>
      <c r="R434" s="45"/>
      <c r="S434" s="45"/>
    </row>
    <row r="435" spans="1:19">
      <c r="A435" s="45"/>
      <c r="B435" s="9"/>
      <c r="C435" s="39"/>
      <c r="D435" s="50"/>
      <c r="E435" s="169"/>
      <c r="F435" s="169"/>
      <c r="G435" s="45"/>
      <c r="H435" s="45"/>
      <c r="I435" s="45"/>
      <c r="J435" s="45"/>
      <c r="K435" s="45"/>
      <c r="L435" s="45"/>
      <c r="M435" s="42"/>
      <c r="N435" s="42"/>
      <c r="O435" s="42"/>
      <c r="P435" s="42"/>
      <c r="Q435" s="42"/>
      <c r="R435" s="45"/>
      <c r="S435" s="45"/>
    </row>
    <row r="436" spans="1:19">
      <c r="A436" s="45"/>
      <c r="B436" s="9"/>
      <c r="C436" s="39"/>
      <c r="D436" s="50"/>
      <c r="E436" s="169"/>
      <c r="F436" s="169"/>
      <c r="G436" s="45"/>
      <c r="H436" s="45"/>
      <c r="I436" s="45"/>
      <c r="J436" s="45"/>
      <c r="K436" s="45"/>
      <c r="L436" s="45"/>
      <c r="M436" s="42"/>
      <c r="N436" s="42"/>
      <c r="O436" s="42"/>
      <c r="P436" s="42"/>
      <c r="Q436" s="42"/>
      <c r="R436" s="45"/>
      <c r="S436" s="45"/>
    </row>
    <row r="437" spans="1:19">
      <c r="A437" s="45"/>
      <c r="B437" s="9"/>
      <c r="C437" s="39"/>
      <c r="D437" s="50"/>
      <c r="E437" s="169"/>
      <c r="F437" s="169"/>
      <c r="G437" s="45"/>
      <c r="H437" s="45"/>
      <c r="I437" s="45"/>
      <c r="J437" s="45"/>
      <c r="K437" s="45"/>
      <c r="L437" s="45"/>
      <c r="M437" s="42"/>
      <c r="N437" s="42"/>
      <c r="O437" s="42"/>
      <c r="P437" s="42"/>
      <c r="Q437" s="42"/>
      <c r="R437" s="45"/>
      <c r="S437" s="45"/>
    </row>
    <row r="438" spans="1:19">
      <c r="A438" s="45"/>
      <c r="B438" s="9"/>
      <c r="C438" s="39"/>
      <c r="D438" s="50"/>
      <c r="E438" s="169"/>
      <c r="F438" s="169"/>
      <c r="G438" s="45"/>
      <c r="H438" s="45"/>
      <c r="I438" s="45"/>
      <c r="J438" s="45"/>
      <c r="K438" s="45"/>
      <c r="L438" s="45"/>
      <c r="M438" s="42"/>
      <c r="N438" s="42"/>
      <c r="O438" s="42"/>
      <c r="P438" s="42"/>
      <c r="Q438" s="42"/>
      <c r="R438" s="45"/>
      <c r="S438" s="45"/>
    </row>
    <row r="439" spans="1:19">
      <c r="A439" s="45"/>
      <c r="B439" s="9"/>
      <c r="C439" s="39"/>
      <c r="D439" s="50"/>
      <c r="E439" s="169"/>
      <c r="F439" s="169"/>
      <c r="G439" s="45"/>
      <c r="H439" s="45"/>
      <c r="I439" s="45"/>
      <c r="J439" s="45"/>
      <c r="K439" s="45"/>
      <c r="L439" s="45"/>
      <c r="M439" s="42"/>
      <c r="N439" s="42"/>
      <c r="O439" s="42"/>
      <c r="P439" s="42"/>
      <c r="Q439" s="42"/>
      <c r="R439" s="45"/>
      <c r="S439" s="45"/>
    </row>
    <row r="440" spans="1:19">
      <c r="A440" s="45"/>
      <c r="B440" s="9"/>
      <c r="C440" s="39"/>
      <c r="D440" s="50"/>
      <c r="E440" s="169"/>
      <c r="F440" s="169"/>
      <c r="G440" s="45"/>
      <c r="H440" s="45"/>
      <c r="I440" s="45"/>
      <c r="J440" s="45"/>
      <c r="K440" s="45"/>
      <c r="L440" s="45"/>
      <c r="M440" s="42"/>
      <c r="N440" s="42"/>
      <c r="O440" s="42"/>
      <c r="P440" s="42"/>
      <c r="Q440" s="42"/>
      <c r="R440" s="45"/>
      <c r="S440" s="45"/>
    </row>
    <row r="441" spans="1:19">
      <c r="A441" s="45"/>
      <c r="B441" s="9"/>
      <c r="C441" s="39"/>
      <c r="D441" s="50"/>
      <c r="E441" s="169"/>
      <c r="F441" s="169"/>
      <c r="G441" s="45"/>
      <c r="H441" s="45"/>
      <c r="I441" s="45"/>
      <c r="J441" s="45"/>
      <c r="K441" s="45"/>
      <c r="L441" s="45"/>
      <c r="M441" s="42"/>
      <c r="N441" s="42"/>
      <c r="O441" s="42"/>
      <c r="P441" s="42"/>
      <c r="Q441" s="42"/>
      <c r="R441" s="45"/>
      <c r="S441" s="45"/>
    </row>
    <row r="442" spans="1:19">
      <c r="A442" s="45"/>
      <c r="B442" s="9"/>
      <c r="C442" s="39"/>
      <c r="D442" s="50"/>
      <c r="E442" s="169"/>
      <c r="F442" s="169"/>
      <c r="G442" s="45"/>
      <c r="H442" s="45"/>
      <c r="I442" s="45"/>
      <c r="J442" s="45"/>
      <c r="K442" s="45"/>
      <c r="L442" s="45"/>
      <c r="M442" s="42"/>
      <c r="N442" s="42"/>
      <c r="O442" s="42"/>
      <c r="P442" s="42"/>
      <c r="Q442" s="42"/>
      <c r="R442" s="45"/>
      <c r="S442" s="45"/>
    </row>
    <row r="443" spans="1:19">
      <c r="A443" s="45"/>
      <c r="B443" s="9"/>
      <c r="C443" s="39"/>
      <c r="D443" s="50"/>
      <c r="E443" s="169"/>
      <c r="F443" s="169"/>
      <c r="G443" s="45"/>
      <c r="H443" s="45"/>
      <c r="I443" s="45"/>
      <c r="J443" s="45"/>
      <c r="K443" s="45"/>
      <c r="L443" s="45"/>
      <c r="M443" s="42"/>
      <c r="N443" s="42"/>
      <c r="O443" s="42"/>
      <c r="P443" s="42"/>
      <c r="Q443" s="42"/>
      <c r="R443" s="45"/>
      <c r="S443" s="45"/>
    </row>
    <row r="444" spans="1:19">
      <c r="A444" s="45"/>
      <c r="B444" s="9"/>
      <c r="C444" s="39"/>
      <c r="D444" s="50"/>
      <c r="E444" s="169"/>
      <c r="F444" s="169"/>
      <c r="G444" s="45"/>
      <c r="H444" s="45"/>
      <c r="I444" s="45"/>
      <c r="J444" s="45"/>
      <c r="K444" s="45"/>
      <c r="L444" s="45"/>
      <c r="M444" s="42"/>
      <c r="N444" s="42"/>
      <c r="O444" s="42"/>
      <c r="P444" s="42"/>
      <c r="Q444" s="42"/>
      <c r="R444" s="45"/>
      <c r="S444" s="45"/>
    </row>
    <row r="445" spans="1:19">
      <c r="A445" s="45"/>
      <c r="B445" s="9"/>
      <c r="C445" s="39"/>
      <c r="D445" s="50"/>
      <c r="E445" s="169"/>
      <c r="F445" s="169"/>
      <c r="G445" s="45"/>
      <c r="H445" s="45"/>
      <c r="I445" s="45"/>
      <c r="J445" s="45"/>
      <c r="K445" s="45"/>
      <c r="L445" s="45"/>
      <c r="M445" s="42"/>
      <c r="N445" s="42"/>
      <c r="O445" s="42"/>
      <c r="P445" s="42"/>
      <c r="Q445" s="42"/>
      <c r="R445" s="45"/>
      <c r="S445" s="45"/>
    </row>
    <row r="446" spans="1:19">
      <c r="A446" s="45"/>
      <c r="B446" s="9"/>
      <c r="C446" s="39"/>
      <c r="D446" s="50"/>
      <c r="E446" s="169"/>
      <c r="F446" s="169"/>
      <c r="G446" s="45"/>
      <c r="H446" s="45"/>
      <c r="I446" s="45"/>
      <c r="J446" s="45"/>
      <c r="K446" s="45"/>
      <c r="L446" s="45"/>
      <c r="M446" s="42"/>
      <c r="N446" s="42"/>
      <c r="O446" s="42"/>
      <c r="P446" s="42"/>
      <c r="Q446" s="42"/>
      <c r="R446" s="45"/>
      <c r="S446" s="45"/>
    </row>
    <row r="447" spans="1:19">
      <c r="A447" s="45"/>
      <c r="B447" s="9"/>
      <c r="C447" s="39"/>
      <c r="D447" s="50"/>
      <c r="E447" s="169"/>
      <c r="F447" s="169"/>
      <c r="G447" s="45"/>
      <c r="H447" s="45"/>
      <c r="I447" s="45"/>
      <c r="J447" s="45"/>
      <c r="K447" s="45"/>
      <c r="L447" s="45"/>
      <c r="M447" s="42"/>
      <c r="N447" s="42"/>
      <c r="O447" s="42"/>
      <c r="P447" s="42"/>
      <c r="Q447" s="42"/>
      <c r="R447" s="45"/>
      <c r="S447" s="45"/>
    </row>
    <row r="448" spans="1:19">
      <c r="A448" s="45"/>
      <c r="B448" s="9"/>
      <c r="C448" s="39"/>
      <c r="D448" s="50"/>
      <c r="E448" s="169"/>
      <c r="F448" s="169"/>
      <c r="G448" s="45"/>
      <c r="H448" s="45"/>
      <c r="I448" s="45"/>
      <c r="J448" s="45"/>
      <c r="K448" s="45"/>
      <c r="L448" s="45"/>
      <c r="M448" s="42"/>
      <c r="N448" s="42"/>
      <c r="O448" s="42"/>
      <c r="P448" s="42"/>
      <c r="Q448" s="42"/>
      <c r="R448" s="45"/>
      <c r="S448" s="45"/>
    </row>
    <row r="449" spans="1:19">
      <c r="A449" s="45"/>
      <c r="B449" s="9"/>
      <c r="C449" s="39"/>
      <c r="D449" s="50"/>
      <c r="E449" s="169"/>
      <c r="F449" s="169"/>
      <c r="G449" s="45"/>
      <c r="H449" s="45"/>
      <c r="I449" s="45"/>
      <c r="J449" s="45"/>
      <c r="K449" s="45"/>
      <c r="L449" s="45"/>
      <c r="M449" s="42"/>
      <c r="N449" s="42"/>
      <c r="O449" s="42"/>
      <c r="P449" s="42"/>
      <c r="Q449" s="42"/>
      <c r="R449" s="45"/>
      <c r="S449" s="45"/>
    </row>
    <row r="450" spans="1:19">
      <c r="A450" s="45"/>
      <c r="B450" s="9"/>
      <c r="C450" s="39"/>
      <c r="D450" s="50"/>
      <c r="E450" s="169"/>
      <c r="F450" s="169"/>
      <c r="G450" s="45"/>
      <c r="H450" s="45"/>
      <c r="I450" s="45"/>
      <c r="J450" s="45"/>
      <c r="K450" s="45"/>
      <c r="L450" s="45"/>
      <c r="M450" s="42"/>
      <c r="N450" s="42"/>
      <c r="O450" s="42"/>
      <c r="P450" s="42"/>
      <c r="Q450" s="42"/>
      <c r="R450" s="45"/>
      <c r="S450" s="45"/>
    </row>
    <row r="451" spans="1:19">
      <c r="A451" s="45"/>
      <c r="B451" s="9"/>
      <c r="C451" s="39"/>
      <c r="D451" s="50"/>
      <c r="E451" s="169"/>
      <c r="F451" s="169"/>
      <c r="G451" s="45"/>
      <c r="H451" s="45"/>
      <c r="I451" s="45"/>
      <c r="J451" s="45"/>
      <c r="K451" s="45"/>
      <c r="L451" s="45"/>
      <c r="M451" s="42"/>
      <c r="N451" s="42"/>
      <c r="O451" s="42"/>
      <c r="P451" s="42"/>
      <c r="Q451" s="42"/>
      <c r="R451" s="45"/>
      <c r="S451" s="45"/>
    </row>
    <row r="452" spans="1:19">
      <c r="A452" s="45"/>
      <c r="B452" s="9"/>
      <c r="C452" s="39"/>
      <c r="D452" s="50"/>
      <c r="E452" s="169"/>
      <c r="F452" s="169"/>
      <c r="G452" s="45"/>
      <c r="H452" s="45"/>
      <c r="I452" s="45"/>
      <c r="J452" s="45"/>
      <c r="K452" s="45"/>
      <c r="L452" s="45"/>
      <c r="M452" s="42"/>
      <c r="N452" s="42"/>
      <c r="O452" s="42"/>
      <c r="P452" s="42"/>
      <c r="Q452" s="42"/>
      <c r="R452" s="45"/>
      <c r="S452" s="45"/>
    </row>
    <row r="453" spans="1:19">
      <c r="A453" s="45"/>
      <c r="B453" s="9"/>
      <c r="C453" s="39"/>
      <c r="D453" s="50"/>
      <c r="E453" s="169"/>
      <c r="F453" s="169"/>
      <c r="G453" s="45"/>
      <c r="H453" s="45"/>
      <c r="I453" s="45"/>
      <c r="J453" s="45"/>
      <c r="K453" s="45"/>
      <c r="L453" s="45"/>
      <c r="M453" s="42"/>
      <c r="N453" s="42"/>
      <c r="O453" s="42"/>
      <c r="P453" s="42"/>
      <c r="Q453" s="42"/>
      <c r="R453" s="45"/>
      <c r="S453" s="45"/>
    </row>
    <row r="454" spans="1:19">
      <c r="A454" s="45"/>
      <c r="B454" s="9"/>
      <c r="C454" s="39"/>
      <c r="D454" s="50"/>
      <c r="E454" s="169"/>
      <c r="F454" s="169"/>
      <c r="G454" s="45"/>
      <c r="H454" s="45"/>
      <c r="I454" s="45"/>
      <c r="J454" s="45"/>
      <c r="K454" s="45"/>
      <c r="L454" s="45"/>
      <c r="M454" s="42"/>
      <c r="N454" s="42"/>
      <c r="O454" s="42"/>
      <c r="P454" s="42"/>
      <c r="Q454" s="42"/>
      <c r="R454" s="45"/>
      <c r="S454" s="45"/>
    </row>
    <row r="455" spans="1:19">
      <c r="A455" s="45"/>
      <c r="B455" s="9"/>
      <c r="C455" s="39"/>
      <c r="D455" s="50"/>
      <c r="E455" s="169"/>
      <c r="F455" s="169"/>
      <c r="G455" s="45"/>
      <c r="H455" s="45"/>
      <c r="I455" s="45"/>
      <c r="J455" s="45"/>
      <c r="K455" s="45"/>
      <c r="L455" s="45"/>
      <c r="M455" s="42"/>
      <c r="N455" s="42"/>
      <c r="O455" s="42"/>
      <c r="P455" s="42"/>
      <c r="Q455" s="42"/>
      <c r="R455" s="45"/>
      <c r="S455" s="45"/>
    </row>
    <row r="456" spans="1:19">
      <c r="A456" s="45"/>
      <c r="B456" s="9"/>
      <c r="C456" s="39"/>
      <c r="D456" s="50"/>
      <c r="E456" s="169"/>
      <c r="F456" s="169"/>
      <c r="G456" s="45"/>
      <c r="H456" s="45"/>
      <c r="I456" s="45"/>
      <c r="J456" s="45"/>
      <c r="K456" s="45"/>
      <c r="L456" s="45"/>
      <c r="M456" s="42"/>
      <c r="N456" s="42"/>
      <c r="O456" s="42"/>
      <c r="P456" s="42"/>
      <c r="Q456" s="42"/>
      <c r="R456" s="45"/>
      <c r="S456" s="45"/>
    </row>
    <row r="457" spans="1:19">
      <c r="A457" s="45"/>
      <c r="B457" s="9"/>
      <c r="C457" s="39"/>
      <c r="D457" s="50"/>
      <c r="E457" s="169"/>
      <c r="F457" s="169"/>
      <c r="G457" s="45"/>
      <c r="H457" s="45"/>
      <c r="I457" s="45"/>
      <c r="J457" s="45"/>
      <c r="K457" s="45"/>
      <c r="L457" s="45"/>
      <c r="M457" s="42"/>
      <c r="N457" s="42"/>
      <c r="O457" s="42"/>
      <c r="P457" s="42"/>
      <c r="Q457" s="42"/>
      <c r="R457" s="45"/>
      <c r="S457" s="45"/>
    </row>
    <row r="458" spans="1:19">
      <c r="A458" s="45"/>
      <c r="B458" s="9"/>
      <c r="C458" s="39"/>
      <c r="D458" s="50"/>
      <c r="E458" s="169"/>
      <c r="F458" s="169"/>
      <c r="G458" s="45"/>
      <c r="H458" s="45"/>
      <c r="I458" s="45"/>
      <c r="J458" s="45"/>
      <c r="K458" s="45"/>
      <c r="L458" s="45"/>
      <c r="M458" s="42"/>
      <c r="N458" s="42"/>
      <c r="O458" s="42"/>
      <c r="P458" s="42"/>
      <c r="Q458" s="42"/>
      <c r="R458" s="45"/>
      <c r="S458" s="45"/>
    </row>
    <row r="459" spans="1:19">
      <c r="A459" s="45"/>
      <c r="B459" s="9"/>
      <c r="C459" s="39"/>
      <c r="D459" s="50"/>
      <c r="E459" s="169"/>
      <c r="F459" s="169"/>
      <c r="G459" s="45"/>
      <c r="H459" s="45"/>
      <c r="I459" s="45"/>
      <c r="J459" s="45"/>
      <c r="K459" s="45"/>
      <c r="L459" s="45"/>
      <c r="M459" s="42"/>
      <c r="N459" s="42"/>
      <c r="O459" s="42"/>
      <c r="P459" s="42"/>
      <c r="Q459" s="42"/>
      <c r="R459" s="45"/>
      <c r="S459" s="45"/>
    </row>
    <row r="460" spans="1:19">
      <c r="A460" s="45"/>
      <c r="B460" s="9"/>
      <c r="C460" s="39"/>
      <c r="D460" s="50"/>
      <c r="E460" s="169"/>
      <c r="F460" s="169"/>
      <c r="G460" s="45"/>
      <c r="H460" s="45"/>
      <c r="I460" s="45"/>
      <c r="J460" s="45"/>
      <c r="K460" s="45"/>
      <c r="L460" s="45"/>
      <c r="M460" s="42"/>
      <c r="N460" s="42"/>
      <c r="O460" s="42"/>
      <c r="P460" s="42"/>
      <c r="Q460" s="42"/>
      <c r="R460" s="45"/>
      <c r="S460" s="45"/>
    </row>
    <row r="461" spans="1:19">
      <c r="A461" s="45"/>
      <c r="B461" s="9"/>
      <c r="C461" s="39"/>
      <c r="D461" s="50"/>
      <c r="E461" s="169"/>
      <c r="F461" s="169"/>
      <c r="G461" s="45"/>
      <c r="H461" s="45"/>
      <c r="I461" s="45"/>
      <c r="J461" s="45"/>
      <c r="K461" s="45"/>
      <c r="L461" s="45"/>
      <c r="M461" s="42"/>
      <c r="N461" s="42"/>
      <c r="O461" s="42"/>
      <c r="P461" s="42"/>
      <c r="Q461" s="42"/>
      <c r="R461" s="45"/>
      <c r="S461" s="45"/>
    </row>
    <row r="462" spans="1:19">
      <c r="A462" s="45"/>
      <c r="B462" s="9"/>
      <c r="C462" s="39"/>
      <c r="D462" s="50"/>
      <c r="E462" s="169"/>
      <c r="F462" s="169"/>
      <c r="G462" s="45"/>
      <c r="H462" s="45"/>
      <c r="I462" s="45"/>
      <c r="J462" s="45"/>
      <c r="K462" s="45"/>
      <c r="L462" s="45"/>
      <c r="M462" s="42"/>
      <c r="N462" s="42"/>
      <c r="O462" s="42"/>
      <c r="P462" s="42"/>
      <c r="Q462" s="42"/>
      <c r="R462" s="45"/>
      <c r="S462" s="45"/>
    </row>
    <row r="463" spans="1:19">
      <c r="A463" s="45"/>
      <c r="B463" s="9"/>
      <c r="C463" s="39"/>
      <c r="D463" s="50"/>
      <c r="E463" s="169"/>
      <c r="F463" s="169"/>
      <c r="G463" s="45"/>
      <c r="H463" s="45"/>
      <c r="I463" s="45"/>
      <c r="J463" s="45"/>
      <c r="K463" s="45"/>
      <c r="L463" s="45"/>
      <c r="M463" s="42"/>
      <c r="N463" s="42"/>
      <c r="O463" s="42"/>
      <c r="P463" s="42"/>
      <c r="Q463" s="42"/>
      <c r="R463" s="45"/>
      <c r="S463" s="45"/>
    </row>
    <row r="464" spans="1:19">
      <c r="A464" s="45"/>
      <c r="B464" s="9"/>
      <c r="C464" s="39"/>
      <c r="D464" s="50"/>
      <c r="E464" s="169"/>
      <c r="F464" s="169"/>
      <c r="G464" s="45"/>
      <c r="H464" s="45"/>
      <c r="I464" s="45"/>
      <c r="J464" s="45"/>
      <c r="K464" s="45"/>
      <c r="L464" s="45"/>
      <c r="M464" s="42"/>
      <c r="N464" s="42"/>
      <c r="O464" s="42"/>
      <c r="P464" s="42"/>
      <c r="Q464" s="42"/>
      <c r="R464" s="45"/>
      <c r="S464" s="45"/>
    </row>
    <row r="465" spans="1:19">
      <c r="A465" s="45"/>
      <c r="B465" s="9"/>
      <c r="C465" s="39"/>
      <c r="D465" s="50"/>
      <c r="E465" s="169"/>
      <c r="F465" s="169"/>
      <c r="G465" s="45"/>
      <c r="H465" s="45"/>
      <c r="I465" s="45"/>
      <c r="J465" s="45"/>
      <c r="K465" s="45"/>
      <c r="L465" s="45"/>
      <c r="M465" s="42"/>
      <c r="N465" s="42"/>
      <c r="O465" s="42"/>
      <c r="P465" s="42"/>
      <c r="Q465" s="42"/>
      <c r="R465" s="45"/>
      <c r="S465" s="45"/>
    </row>
    <row r="466" spans="1:19">
      <c r="A466" s="45"/>
      <c r="B466" s="9"/>
      <c r="C466" s="39"/>
      <c r="D466" s="50"/>
      <c r="E466" s="169"/>
      <c r="F466" s="169"/>
      <c r="G466" s="45"/>
      <c r="H466" s="45"/>
      <c r="I466" s="45"/>
      <c r="J466" s="45"/>
      <c r="K466" s="45"/>
      <c r="L466" s="45"/>
      <c r="M466" s="42"/>
      <c r="N466" s="42"/>
      <c r="O466" s="42"/>
      <c r="P466" s="42"/>
      <c r="Q466" s="42"/>
      <c r="R466" s="45"/>
      <c r="S466" s="45"/>
    </row>
    <row r="467" spans="1:19">
      <c r="A467" s="45"/>
      <c r="B467" s="9"/>
      <c r="C467" s="39"/>
      <c r="D467" s="50"/>
      <c r="E467" s="169"/>
      <c r="F467" s="169"/>
      <c r="G467" s="45"/>
      <c r="H467" s="45"/>
      <c r="I467" s="45"/>
      <c r="J467" s="45"/>
      <c r="K467" s="45"/>
      <c r="L467" s="45"/>
      <c r="M467" s="42"/>
      <c r="N467" s="42"/>
      <c r="O467" s="42"/>
      <c r="P467" s="42"/>
      <c r="Q467" s="42"/>
      <c r="R467" s="45"/>
      <c r="S467" s="45"/>
    </row>
    <row r="468" spans="1:19">
      <c r="A468" s="45"/>
      <c r="B468" s="9"/>
      <c r="C468" s="39"/>
      <c r="D468" s="50"/>
      <c r="E468" s="169"/>
      <c r="F468" s="169"/>
      <c r="G468" s="45"/>
      <c r="H468" s="45"/>
      <c r="I468" s="45"/>
      <c r="J468" s="45"/>
      <c r="K468" s="45"/>
      <c r="L468" s="45"/>
      <c r="M468" s="42"/>
      <c r="N468" s="42"/>
      <c r="O468" s="42"/>
      <c r="P468" s="42"/>
      <c r="Q468" s="42"/>
      <c r="R468" s="45"/>
      <c r="S468" s="45"/>
    </row>
    <row r="469" spans="1:19">
      <c r="A469" s="45"/>
      <c r="B469" s="9"/>
      <c r="C469" s="39"/>
      <c r="D469" s="50"/>
      <c r="E469" s="169"/>
      <c r="F469" s="169"/>
      <c r="G469" s="45"/>
      <c r="H469" s="45"/>
      <c r="I469" s="45"/>
      <c r="J469" s="45"/>
      <c r="K469" s="45"/>
      <c r="L469" s="45"/>
      <c r="M469" s="42"/>
      <c r="N469" s="42"/>
      <c r="O469" s="42"/>
      <c r="P469" s="42"/>
      <c r="Q469" s="42"/>
      <c r="R469" s="45"/>
      <c r="S469" s="45"/>
    </row>
    <row r="470" spans="1:19">
      <c r="A470" s="45"/>
      <c r="B470" s="9"/>
      <c r="C470" s="39"/>
      <c r="D470" s="50"/>
      <c r="E470" s="169"/>
      <c r="F470" s="169"/>
      <c r="G470" s="45"/>
      <c r="H470" s="45"/>
      <c r="I470" s="45"/>
      <c r="J470" s="45"/>
      <c r="K470" s="45"/>
      <c r="L470" s="45"/>
      <c r="M470" s="42"/>
      <c r="N470" s="42"/>
      <c r="O470" s="42"/>
      <c r="P470" s="42"/>
      <c r="Q470" s="42"/>
      <c r="R470" s="45"/>
      <c r="S470" s="45"/>
    </row>
    <row r="471" spans="1:19">
      <c r="A471" s="45"/>
      <c r="B471" s="9"/>
      <c r="C471" s="39"/>
      <c r="D471" s="50"/>
      <c r="E471" s="169"/>
      <c r="F471" s="169"/>
      <c r="G471" s="45"/>
      <c r="H471" s="45"/>
      <c r="I471" s="45"/>
      <c r="J471" s="45"/>
      <c r="K471" s="45"/>
      <c r="L471" s="45"/>
      <c r="M471" s="42"/>
      <c r="N471" s="42"/>
      <c r="O471" s="42"/>
      <c r="P471" s="42"/>
      <c r="Q471" s="42"/>
      <c r="R471" s="45"/>
      <c r="S471" s="45"/>
    </row>
    <row r="472" spans="1:19">
      <c r="A472" s="45"/>
      <c r="B472" s="9"/>
      <c r="C472" s="39"/>
      <c r="D472" s="50"/>
      <c r="E472" s="169"/>
      <c r="F472" s="169"/>
      <c r="G472" s="45"/>
      <c r="H472" s="45"/>
      <c r="I472" s="45"/>
      <c r="J472" s="45"/>
      <c r="K472" s="45"/>
      <c r="L472" s="45"/>
      <c r="M472" s="42"/>
      <c r="N472" s="42"/>
      <c r="O472" s="42"/>
      <c r="P472" s="42"/>
      <c r="Q472" s="42"/>
      <c r="R472" s="45"/>
      <c r="S472" s="45"/>
    </row>
    <row r="473" spans="1:19">
      <c r="A473" s="45"/>
      <c r="B473" s="9"/>
      <c r="C473" s="39"/>
      <c r="D473" s="50"/>
      <c r="E473" s="169"/>
      <c r="F473" s="169"/>
      <c r="G473" s="45"/>
      <c r="H473" s="45"/>
      <c r="I473" s="45"/>
      <c r="J473" s="45"/>
      <c r="K473" s="45"/>
      <c r="L473" s="45"/>
      <c r="M473" s="42"/>
      <c r="N473" s="42"/>
      <c r="O473" s="42"/>
      <c r="P473" s="42"/>
      <c r="Q473" s="42"/>
      <c r="R473" s="45"/>
      <c r="S473" s="45"/>
    </row>
    <row r="474" spans="1:19">
      <c r="A474" s="45"/>
      <c r="B474" s="9"/>
      <c r="C474" s="39"/>
      <c r="D474" s="50"/>
      <c r="E474" s="169"/>
      <c r="F474" s="169"/>
      <c r="G474" s="45"/>
      <c r="H474" s="45"/>
      <c r="I474" s="45"/>
      <c r="J474" s="45"/>
      <c r="K474" s="45"/>
      <c r="L474" s="45"/>
      <c r="M474" s="42"/>
      <c r="N474" s="42"/>
      <c r="O474" s="42"/>
      <c r="P474" s="42"/>
      <c r="Q474" s="42"/>
      <c r="R474" s="45"/>
      <c r="S474" s="45"/>
    </row>
    <row r="475" spans="1:19">
      <c r="A475" s="45"/>
      <c r="B475" s="9"/>
      <c r="C475" s="39"/>
      <c r="D475" s="50"/>
      <c r="E475" s="169"/>
      <c r="F475" s="169"/>
      <c r="G475" s="45"/>
      <c r="H475" s="45"/>
      <c r="I475" s="45"/>
      <c r="J475" s="45"/>
      <c r="K475" s="45"/>
      <c r="L475" s="45"/>
      <c r="M475" s="42"/>
      <c r="N475" s="42"/>
      <c r="O475" s="42"/>
      <c r="P475" s="42"/>
      <c r="Q475" s="42"/>
      <c r="R475" s="45"/>
      <c r="S475" s="45"/>
    </row>
    <row r="476" spans="1:19">
      <c r="A476" s="45"/>
      <c r="B476" s="9"/>
      <c r="C476" s="39"/>
      <c r="D476" s="50"/>
      <c r="E476" s="169"/>
      <c r="F476" s="169"/>
      <c r="G476" s="45"/>
      <c r="H476" s="45"/>
      <c r="I476" s="45"/>
      <c r="J476" s="45"/>
      <c r="K476" s="45"/>
      <c r="L476" s="45"/>
      <c r="M476" s="42"/>
      <c r="N476" s="42"/>
      <c r="O476" s="42"/>
      <c r="P476" s="42"/>
      <c r="Q476" s="42"/>
      <c r="R476" s="45"/>
      <c r="S476" s="45"/>
    </row>
    <row r="477" spans="1:19">
      <c r="A477" s="45"/>
      <c r="B477" s="9"/>
      <c r="C477" s="39"/>
      <c r="D477" s="50"/>
      <c r="E477" s="169"/>
      <c r="F477" s="169"/>
      <c r="G477" s="45"/>
      <c r="H477" s="45"/>
      <c r="I477" s="45"/>
      <c r="J477" s="45"/>
      <c r="K477" s="45"/>
      <c r="L477" s="45"/>
      <c r="M477" s="42"/>
      <c r="N477" s="42"/>
      <c r="O477" s="42"/>
      <c r="P477" s="42"/>
      <c r="Q477" s="42"/>
      <c r="R477" s="45"/>
      <c r="S477" s="45"/>
    </row>
    <row r="478" spans="1:19">
      <c r="A478" s="45"/>
      <c r="B478" s="9"/>
      <c r="C478" s="39"/>
      <c r="D478" s="50"/>
      <c r="E478" s="169"/>
      <c r="F478" s="169"/>
      <c r="G478" s="45"/>
      <c r="H478" s="45"/>
      <c r="I478" s="45"/>
      <c r="J478" s="45"/>
      <c r="K478" s="45"/>
      <c r="L478" s="45"/>
      <c r="M478" s="42"/>
      <c r="N478" s="42"/>
      <c r="O478" s="42"/>
      <c r="P478" s="42"/>
      <c r="Q478" s="42"/>
      <c r="R478" s="45"/>
      <c r="S478" s="45"/>
    </row>
    <row r="479" spans="1:19">
      <c r="A479" s="45"/>
      <c r="B479" s="9"/>
      <c r="C479" s="39"/>
      <c r="D479" s="50"/>
      <c r="E479" s="169"/>
      <c r="F479" s="169"/>
      <c r="G479" s="45"/>
      <c r="H479" s="45"/>
      <c r="I479" s="45"/>
      <c r="J479" s="45"/>
      <c r="K479" s="45"/>
      <c r="L479" s="45"/>
      <c r="M479" s="42"/>
      <c r="N479" s="42"/>
      <c r="O479" s="42"/>
      <c r="P479" s="42"/>
      <c r="Q479" s="42"/>
      <c r="R479" s="45"/>
      <c r="S479" s="45"/>
    </row>
    <row r="480" spans="1:19">
      <c r="A480" s="45"/>
      <c r="B480" s="9"/>
      <c r="C480" s="39"/>
      <c r="D480" s="50"/>
      <c r="E480" s="169"/>
      <c r="F480" s="169"/>
      <c r="G480" s="45"/>
      <c r="H480" s="45"/>
      <c r="I480" s="45"/>
      <c r="J480" s="45"/>
      <c r="K480" s="45"/>
      <c r="L480" s="45"/>
      <c r="M480" s="42"/>
      <c r="N480" s="42"/>
      <c r="O480" s="42"/>
      <c r="P480" s="42"/>
      <c r="Q480" s="42"/>
      <c r="R480" s="45"/>
      <c r="S480" s="45"/>
    </row>
    <row r="481" spans="1:19">
      <c r="A481" s="45"/>
      <c r="B481" s="9"/>
      <c r="C481" s="39"/>
      <c r="D481" s="50"/>
      <c r="E481" s="169"/>
      <c r="F481" s="169"/>
      <c r="G481" s="45"/>
      <c r="H481" s="45"/>
      <c r="I481" s="45"/>
      <c r="J481" s="45"/>
      <c r="K481" s="45"/>
      <c r="L481" s="45"/>
      <c r="M481" s="42"/>
      <c r="N481" s="42"/>
      <c r="O481" s="42"/>
      <c r="P481" s="42"/>
      <c r="Q481" s="42"/>
      <c r="R481" s="45"/>
      <c r="S481" s="45"/>
    </row>
    <row r="482" spans="1:19">
      <c r="A482" s="45"/>
      <c r="B482" s="9"/>
      <c r="C482" s="39"/>
      <c r="D482" s="50"/>
      <c r="E482" s="169"/>
      <c r="F482" s="169"/>
      <c r="G482" s="45"/>
      <c r="H482" s="45"/>
      <c r="I482" s="45"/>
      <c r="J482" s="45"/>
      <c r="K482" s="45"/>
      <c r="L482" s="45"/>
      <c r="M482" s="42"/>
      <c r="N482" s="42"/>
      <c r="O482" s="42"/>
      <c r="P482" s="42"/>
      <c r="Q482" s="42"/>
      <c r="R482" s="45"/>
      <c r="S482" s="45"/>
    </row>
    <row r="483" spans="1:19">
      <c r="A483" s="45"/>
      <c r="B483" s="9"/>
      <c r="C483" s="39"/>
      <c r="D483" s="50"/>
      <c r="E483" s="169"/>
      <c r="F483" s="169"/>
      <c r="G483" s="45"/>
      <c r="H483" s="45"/>
      <c r="I483" s="45"/>
      <c r="J483" s="45"/>
      <c r="K483" s="45"/>
      <c r="L483" s="45"/>
      <c r="M483" s="42"/>
      <c r="N483" s="42"/>
      <c r="O483" s="42"/>
      <c r="P483" s="42"/>
      <c r="Q483" s="42"/>
      <c r="R483" s="45"/>
      <c r="S483" s="45"/>
    </row>
    <row r="484" spans="1:19">
      <c r="A484" s="45"/>
      <c r="B484" s="9"/>
      <c r="C484" s="39"/>
      <c r="D484" s="50"/>
      <c r="E484" s="169"/>
      <c r="F484" s="169"/>
      <c r="G484" s="45"/>
      <c r="H484" s="45"/>
      <c r="I484" s="45"/>
      <c r="J484" s="45"/>
      <c r="K484" s="45"/>
      <c r="L484" s="45"/>
      <c r="M484" s="42"/>
      <c r="N484" s="42"/>
      <c r="O484" s="42"/>
      <c r="P484" s="42"/>
      <c r="Q484" s="42"/>
      <c r="R484" s="45"/>
      <c r="S484" s="45"/>
    </row>
    <row r="485" spans="1:19">
      <c r="A485" s="45"/>
      <c r="B485" s="9"/>
      <c r="C485" s="39"/>
      <c r="D485" s="50"/>
      <c r="E485" s="169"/>
      <c r="F485" s="169"/>
      <c r="G485" s="45"/>
      <c r="H485" s="45"/>
      <c r="I485" s="45"/>
      <c r="J485" s="45"/>
      <c r="K485" s="45"/>
      <c r="L485" s="45"/>
      <c r="M485" s="42"/>
      <c r="N485" s="42"/>
      <c r="O485" s="42"/>
      <c r="P485" s="42"/>
      <c r="Q485" s="42"/>
      <c r="R485" s="45"/>
      <c r="S485" s="45"/>
    </row>
    <row r="486" spans="1:19">
      <c r="A486" s="45"/>
      <c r="B486" s="9"/>
      <c r="C486" s="39"/>
      <c r="D486" s="50"/>
      <c r="E486" s="169"/>
      <c r="F486" s="169"/>
      <c r="G486" s="45"/>
      <c r="H486" s="45"/>
      <c r="I486" s="45"/>
      <c r="J486" s="45"/>
      <c r="K486" s="45"/>
      <c r="L486" s="45"/>
      <c r="M486" s="42"/>
      <c r="N486" s="42"/>
      <c r="O486" s="42"/>
      <c r="P486" s="42"/>
      <c r="Q486" s="42"/>
      <c r="R486" s="45"/>
      <c r="S486" s="45"/>
    </row>
    <row r="487" spans="1:19">
      <c r="A487" s="45"/>
      <c r="B487" s="9"/>
      <c r="C487" s="39"/>
      <c r="D487" s="50"/>
      <c r="E487" s="169"/>
      <c r="F487" s="169"/>
      <c r="G487" s="45"/>
      <c r="H487" s="45"/>
      <c r="I487" s="45"/>
      <c r="J487" s="45"/>
      <c r="K487" s="45"/>
      <c r="L487" s="45"/>
      <c r="M487" s="42"/>
      <c r="N487" s="42"/>
      <c r="O487" s="42"/>
      <c r="P487" s="42"/>
      <c r="Q487" s="42"/>
      <c r="R487" s="45"/>
      <c r="S487" s="45"/>
    </row>
    <row r="488" spans="1:19">
      <c r="A488" s="45"/>
      <c r="B488" s="9"/>
      <c r="C488" s="39"/>
      <c r="D488" s="50"/>
      <c r="E488" s="169"/>
      <c r="F488" s="169"/>
      <c r="G488" s="45"/>
      <c r="H488" s="45"/>
      <c r="I488" s="45"/>
      <c r="J488" s="45"/>
      <c r="K488" s="45"/>
      <c r="L488" s="45"/>
      <c r="M488" s="42"/>
      <c r="N488" s="42"/>
      <c r="O488" s="42"/>
      <c r="P488" s="42"/>
      <c r="Q488" s="42"/>
      <c r="R488" s="45"/>
      <c r="S488" s="45"/>
    </row>
    <row r="489" spans="1:19">
      <c r="A489" s="45"/>
      <c r="B489" s="9"/>
      <c r="C489" s="39"/>
      <c r="D489" s="50"/>
      <c r="E489" s="169"/>
      <c r="F489" s="169"/>
      <c r="G489" s="45"/>
      <c r="H489" s="45"/>
      <c r="I489" s="45"/>
      <c r="J489" s="45"/>
      <c r="K489" s="45"/>
      <c r="L489" s="45"/>
      <c r="M489" s="42"/>
      <c r="N489" s="42"/>
      <c r="O489" s="42"/>
      <c r="P489" s="42"/>
      <c r="Q489" s="42"/>
      <c r="R489" s="45"/>
      <c r="S489" s="45"/>
    </row>
    <row r="490" spans="1:19">
      <c r="A490" s="45"/>
      <c r="B490" s="9"/>
      <c r="C490" s="39"/>
      <c r="D490" s="50"/>
      <c r="E490" s="169"/>
      <c r="F490" s="169"/>
      <c r="G490" s="45"/>
      <c r="H490" s="45"/>
      <c r="I490" s="45"/>
      <c r="J490" s="45"/>
      <c r="K490" s="45"/>
      <c r="L490" s="45"/>
      <c r="M490" s="42"/>
      <c r="N490" s="42"/>
      <c r="O490" s="42"/>
      <c r="P490" s="42"/>
      <c r="Q490" s="42"/>
      <c r="R490" s="45"/>
      <c r="S490" s="45"/>
    </row>
    <row r="491" spans="1:19">
      <c r="A491" s="45"/>
      <c r="B491" s="9"/>
      <c r="C491" s="39"/>
      <c r="D491" s="50"/>
      <c r="E491" s="169"/>
      <c r="F491" s="169"/>
      <c r="G491" s="45"/>
      <c r="H491" s="45"/>
      <c r="I491" s="45"/>
      <c r="J491" s="45"/>
      <c r="K491" s="45"/>
      <c r="L491" s="45"/>
      <c r="M491" s="42"/>
      <c r="N491" s="42"/>
      <c r="O491" s="42"/>
      <c r="P491" s="42"/>
      <c r="Q491" s="42"/>
      <c r="R491" s="45"/>
      <c r="S491" s="45"/>
    </row>
    <row r="492" spans="1:19">
      <c r="A492" s="45"/>
      <c r="B492" s="9"/>
      <c r="C492" s="39"/>
      <c r="D492" s="50"/>
      <c r="E492" s="169"/>
      <c r="F492" s="169"/>
      <c r="G492" s="45"/>
      <c r="H492" s="45"/>
      <c r="I492" s="45"/>
      <c r="J492" s="45"/>
      <c r="K492" s="45"/>
      <c r="L492" s="45"/>
      <c r="M492" s="42"/>
      <c r="N492" s="42"/>
      <c r="O492" s="42"/>
      <c r="P492" s="42"/>
      <c r="Q492" s="42"/>
      <c r="R492" s="45"/>
      <c r="S492" s="45"/>
    </row>
    <row r="493" spans="1:19">
      <c r="A493" s="45"/>
      <c r="B493" s="9"/>
      <c r="C493" s="39"/>
      <c r="D493" s="50"/>
      <c r="E493" s="169"/>
      <c r="F493" s="169"/>
      <c r="G493" s="45"/>
      <c r="H493" s="45"/>
      <c r="I493" s="45"/>
      <c r="J493" s="45"/>
      <c r="K493" s="45"/>
      <c r="L493" s="45"/>
      <c r="M493" s="42"/>
      <c r="N493" s="42"/>
      <c r="O493" s="42"/>
      <c r="P493" s="42"/>
      <c r="Q493" s="42"/>
      <c r="R493" s="45"/>
      <c r="S493" s="45"/>
    </row>
    <row r="494" spans="1:19">
      <c r="A494" s="45"/>
      <c r="B494" s="9"/>
      <c r="C494" s="39"/>
      <c r="D494" s="50"/>
      <c r="E494" s="169"/>
      <c r="F494" s="169"/>
      <c r="G494" s="45"/>
      <c r="H494" s="45"/>
      <c r="I494" s="45"/>
      <c r="J494" s="45"/>
      <c r="K494" s="45"/>
      <c r="L494" s="45"/>
      <c r="M494" s="42"/>
      <c r="N494" s="42"/>
      <c r="O494" s="42"/>
      <c r="P494" s="42"/>
      <c r="Q494" s="42"/>
      <c r="R494" s="45"/>
      <c r="S494" s="45"/>
    </row>
    <row r="495" spans="1:19">
      <c r="A495" s="45"/>
      <c r="B495" s="9"/>
      <c r="C495" s="39"/>
      <c r="D495" s="50"/>
      <c r="E495" s="169"/>
      <c r="F495" s="169"/>
      <c r="G495" s="45"/>
      <c r="H495" s="45"/>
      <c r="I495" s="45"/>
      <c r="J495" s="45"/>
      <c r="K495" s="45"/>
      <c r="L495" s="45"/>
      <c r="M495" s="42"/>
      <c r="N495" s="42"/>
      <c r="O495" s="42"/>
      <c r="P495" s="42"/>
      <c r="Q495" s="42"/>
      <c r="R495" s="45"/>
      <c r="S495" s="45"/>
    </row>
    <row r="496" spans="1:19">
      <c r="A496" s="45"/>
      <c r="B496" s="9"/>
      <c r="C496" s="39"/>
      <c r="D496" s="50"/>
      <c r="E496" s="169"/>
      <c r="F496" s="169"/>
      <c r="G496" s="45"/>
      <c r="H496" s="45"/>
      <c r="I496" s="45"/>
      <c r="J496" s="45"/>
      <c r="K496" s="45"/>
      <c r="L496" s="45"/>
      <c r="M496" s="42"/>
      <c r="N496" s="42"/>
      <c r="O496" s="42"/>
      <c r="P496" s="42"/>
      <c r="Q496" s="42"/>
      <c r="R496" s="45"/>
      <c r="S496" s="45"/>
    </row>
    <row r="497" spans="1:19">
      <c r="A497" s="45"/>
      <c r="B497" s="9"/>
      <c r="C497" s="39"/>
      <c r="D497" s="50"/>
      <c r="E497" s="169"/>
      <c r="F497" s="169"/>
      <c r="G497" s="45"/>
      <c r="H497" s="45"/>
      <c r="I497" s="45"/>
      <c r="J497" s="45"/>
      <c r="K497" s="45"/>
      <c r="L497" s="45"/>
      <c r="M497" s="42"/>
      <c r="N497" s="42"/>
      <c r="O497" s="42"/>
      <c r="P497" s="42"/>
      <c r="Q497" s="42"/>
      <c r="R497" s="45"/>
      <c r="S497" s="45"/>
    </row>
    <row r="498" spans="1:19">
      <c r="A498" s="45"/>
      <c r="B498" s="9"/>
      <c r="C498" s="39"/>
      <c r="D498" s="50"/>
      <c r="E498" s="169"/>
      <c r="F498" s="169"/>
      <c r="G498" s="45"/>
      <c r="H498" s="45"/>
      <c r="I498" s="45"/>
      <c r="J498" s="45"/>
      <c r="K498" s="45"/>
      <c r="L498" s="45"/>
      <c r="M498" s="42"/>
      <c r="N498" s="42"/>
      <c r="O498" s="42"/>
      <c r="P498" s="42"/>
      <c r="Q498" s="42"/>
      <c r="R498" s="45"/>
      <c r="S498" s="45"/>
    </row>
    <row r="499" spans="1:19">
      <c r="A499" s="45"/>
      <c r="B499" s="9"/>
      <c r="C499" s="39"/>
      <c r="D499" s="50"/>
      <c r="E499" s="169"/>
      <c r="F499" s="169"/>
      <c r="G499" s="45"/>
      <c r="H499" s="45"/>
      <c r="I499" s="45"/>
      <c r="J499" s="45"/>
      <c r="K499" s="45"/>
      <c r="L499" s="45"/>
      <c r="M499" s="42"/>
      <c r="N499" s="42"/>
      <c r="O499" s="42"/>
      <c r="P499" s="42"/>
      <c r="Q499" s="42"/>
      <c r="R499" s="45"/>
      <c r="S499" s="45"/>
    </row>
    <row r="500" spans="1:19">
      <c r="A500" s="45"/>
      <c r="B500" s="9"/>
      <c r="C500" s="39"/>
      <c r="D500" s="50"/>
      <c r="E500" s="169"/>
      <c r="F500" s="169"/>
      <c r="G500" s="45"/>
      <c r="H500" s="45"/>
      <c r="I500" s="45"/>
      <c r="J500" s="45"/>
      <c r="K500" s="45"/>
      <c r="L500" s="45"/>
      <c r="M500" s="42"/>
      <c r="N500" s="42"/>
      <c r="O500" s="42"/>
      <c r="P500" s="42"/>
      <c r="Q500" s="42"/>
      <c r="R500" s="45"/>
      <c r="S500" s="45"/>
    </row>
    <row r="501" spans="1:19">
      <c r="A501" s="45"/>
      <c r="B501" s="9"/>
      <c r="C501" s="39"/>
      <c r="D501" s="50"/>
      <c r="E501" s="169"/>
      <c r="F501" s="169"/>
      <c r="G501" s="45"/>
      <c r="H501" s="45"/>
      <c r="I501" s="45"/>
      <c r="J501" s="45"/>
      <c r="K501" s="45"/>
      <c r="L501" s="45"/>
      <c r="M501" s="42"/>
      <c r="N501" s="42"/>
      <c r="O501" s="42"/>
      <c r="P501" s="42"/>
      <c r="Q501" s="42"/>
      <c r="R501" s="45"/>
      <c r="S501" s="45"/>
    </row>
    <row r="502" spans="1:19">
      <c r="A502" s="45"/>
      <c r="B502" s="9"/>
      <c r="C502" s="39"/>
      <c r="D502" s="50"/>
      <c r="E502" s="169"/>
      <c r="F502" s="169"/>
      <c r="G502" s="45"/>
      <c r="H502" s="45"/>
      <c r="I502" s="45"/>
      <c r="J502" s="45"/>
      <c r="K502" s="45"/>
      <c r="L502" s="45"/>
      <c r="M502" s="42"/>
      <c r="N502" s="42"/>
      <c r="O502" s="42"/>
      <c r="P502" s="42"/>
      <c r="Q502" s="42"/>
      <c r="R502" s="45"/>
      <c r="S502" s="45"/>
    </row>
    <row r="503" spans="1:19">
      <c r="A503" s="45"/>
      <c r="B503" s="9"/>
      <c r="C503" s="39"/>
      <c r="D503" s="50"/>
      <c r="E503" s="169"/>
      <c r="F503" s="169"/>
      <c r="G503" s="45"/>
      <c r="H503" s="45"/>
      <c r="I503" s="45"/>
      <c r="J503" s="45"/>
      <c r="K503" s="45"/>
      <c r="L503" s="45"/>
      <c r="M503" s="42"/>
      <c r="N503" s="42"/>
      <c r="O503" s="42"/>
      <c r="P503" s="42"/>
      <c r="Q503" s="42"/>
      <c r="R503" s="45"/>
      <c r="S503" s="45"/>
    </row>
    <row r="504" spans="1:19">
      <c r="A504" s="45"/>
      <c r="B504" s="9"/>
      <c r="C504" s="39"/>
      <c r="D504" s="50"/>
      <c r="E504" s="169"/>
      <c r="F504" s="169"/>
      <c r="G504" s="45"/>
      <c r="H504" s="45"/>
      <c r="I504" s="45"/>
      <c r="J504" s="45"/>
      <c r="K504" s="45"/>
      <c r="L504" s="45"/>
      <c r="M504" s="42"/>
      <c r="N504" s="42"/>
      <c r="O504" s="42"/>
      <c r="P504" s="42"/>
      <c r="Q504" s="42"/>
      <c r="R504" s="45"/>
      <c r="S504" s="45"/>
    </row>
    <row r="505" spans="1:19">
      <c r="A505" s="45"/>
      <c r="B505" s="9"/>
      <c r="C505" s="39"/>
      <c r="D505" s="50"/>
      <c r="E505" s="169"/>
      <c r="F505" s="169"/>
      <c r="G505" s="45"/>
      <c r="H505" s="45"/>
      <c r="I505" s="45"/>
      <c r="J505" s="45"/>
      <c r="K505" s="45"/>
      <c r="L505" s="45"/>
      <c r="M505" s="42"/>
      <c r="N505" s="42"/>
      <c r="O505" s="42"/>
      <c r="P505" s="42"/>
      <c r="Q505" s="42"/>
      <c r="R505" s="45"/>
      <c r="S505" s="45"/>
    </row>
    <row r="506" spans="1:19">
      <c r="A506" s="45"/>
      <c r="B506" s="9"/>
      <c r="C506" s="39"/>
      <c r="D506" s="50"/>
      <c r="E506" s="169"/>
      <c r="F506" s="169"/>
      <c r="G506" s="45"/>
      <c r="H506" s="45"/>
      <c r="I506" s="45"/>
      <c r="J506" s="45"/>
      <c r="K506" s="45"/>
      <c r="L506" s="45"/>
      <c r="M506" s="42"/>
      <c r="N506" s="42"/>
      <c r="O506" s="42"/>
      <c r="P506" s="42"/>
      <c r="Q506" s="42"/>
      <c r="R506" s="45"/>
      <c r="S506" s="45"/>
    </row>
    <row r="507" spans="1:19">
      <c r="A507" s="45"/>
      <c r="B507" s="9"/>
      <c r="C507" s="39"/>
      <c r="D507" s="50"/>
      <c r="E507" s="169"/>
      <c r="F507" s="169"/>
      <c r="G507" s="45"/>
      <c r="H507" s="45"/>
      <c r="I507" s="45"/>
      <c r="J507" s="45"/>
      <c r="K507" s="45"/>
      <c r="L507" s="45"/>
      <c r="M507" s="42"/>
      <c r="N507" s="42"/>
      <c r="O507" s="42"/>
      <c r="P507" s="42"/>
      <c r="Q507" s="42"/>
      <c r="R507" s="45"/>
      <c r="S507" s="45"/>
    </row>
    <row r="508" spans="1:19">
      <c r="A508" s="45"/>
      <c r="B508" s="9"/>
      <c r="C508" s="39"/>
      <c r="D508" s="50"/>
      <c r="E508" s="169"/>
      <c r="F508" s="169"/>
      <c r="G508" s="45"/>
      <c r="H508" s="45"/>
      <c r="I508" s="45"/>
      <c r="J508" s="45"/>
      <c r="K508" s="45"/>
      <c r="L508" s="45"/>
      <c r="M508" s="42"/>
      <c r="N508" s="42"/>
      <c r="O508" s="42"/>
      <c r="P508" s="42"/>
      <c r="Q508" s="42"/>
      <c r="R508" s="45"/>
      <c r="S508" s="45"/>
    </row>
    <row r="509" spans="1:19">
      <c r="A509" s="45"/>
      <c r="B509" s="9"/>
      <c r="C509" s="39"/>
      <c r="D509" s="50"/>
      <c r="E509" s="169"/>
      <c r="F509" s="169"/>
      <c r="G509" s="45"/>
      <c r="H509" s="45"/>
      <c r="I509" s="45"/>
      <c r="J509" s="45"/>
      <c r="K509" s="45"/>
      <c r="L509" s="45"/>
      <c r="M509" s="42"/>
      <c r="N509" s="42"/>
      <c r="O509" s="42"/>
      <c r="P509" s="42"/>
      <c r="Q509" s="42"/>
      <c r="R509" s="45"/>
      <c r="S509" s="45"/>
    </row>
    <row r="510" spans="1:19">
      <c r="A510" s="45"/>
      <c r="B510" s="9"/>
      <c r="C510" s="39"/>
      <c r="D510" s="50"/>
      <c r="E510" s="169"/>
      <c r="F510" s="169"/>
      <c r="G510" s="45"/>
      <c r="H510" s="45"/>
      <c r="I510" s="45"/>
      <c r="J510" s="45"/>
      <c r="K510" s="45"/>
      <c r="L510" s="45"/>
      <c r="M510" s="42"/>
      <c r="N510" s="42"/>
      <c r="O510" s="42"/>
      <c r="P510" s="42"/>
      <c r="Q510" s="42"/>
      <c r="R510" s="45"/>
      <c r="S510" s="45"/>
    </row>
    <row r="511" spans="1:19">
      <c r="A511" s="45"/>
      <c r="B511" s="9"/>
      <c r="C511" s="39"/>
      <c r="D511" s="50"/>
      <c r="E511" s="169"/>
      <c r="F511" s="169"/>
      <c r="G511" s="45"/>
      <c r="H511" s="45"/>
      <c r="I511" s="45"/>
      <c r="J511" s="45"/>
      <c r="K511" s="45"/>
      <c r="L511" s="45"/>
      <c r="M511" s="42"/>
      <c r="N511" s="42"/>
      <c r="O511" s="42"/>
      <c r="P511" s="42"/>
      <c r="Q511" s="42"/>
      <c r="R511" s="45"/>
      <c r="S511" s="45"/>
    </row>
    <row r="512" spans="1:19">
      <c r="A512" s="45"/>
      <c r="B512" s="9"/>
      <c r="C512" s="39"/>
      <c r="D512" s="50"/>
      <c r="E512" s="169"/>
      <c r="F512" s="169"/>
      <c r="G512" s="45"/>
      <c r="H512" s="45"/>
      <c r="I512" s="45"/>
      <c r="J512" s="45"/>
      <c r="K512" s="45"/>
      <c r="L512" s="45"/>
      <c r="M512" s="42"/>
      <c r="N512" s="42"/>
      <c r="O512" s="42"/>
      <c r="P512" s="42"/>
      <c r="Q512" s="42"/>
      <c r="R512" s="45"/>
      <c r="S512" s="45"/>
    </row>
    <row r="513" spans="1:19">
      <c r="A513" s="45"/>
      <c r="B513" s="9"/>
      <c r="C513" s="39"/>
      <c r="D513" s="50"/>
      <c r="E513" s="169"/>
      <c r="F513" s="169"/>
      <c r="G513" s="45"/>
      <c r="H513" s="45"/>
      <c r="I513" s="45"/>
      <c r="J513" s="45"/>
      <c r="K513" s="45"/>
      <c r="L513" s="45"/>
      <c r="M513" s="42"/>
      <c r="N513" s="42"/>
      <c r="O513" s="42"/>
      <c r="P513" s="42"/>
      <c r="Q513" s="42"/>
      <c r="R513" s="45"/>
      <c r="S513" s="45"/>
    </row>
    <row r="514" spans="1:19">
      <c r="A514" s="45"/>
      <c r="B514" s="9"/>
      <c r="C514" s="39"/>
      <c r="D514" s="50"/>
      <c r="E514" s="169"/>
      <c r="F514" s="169"/>
      <c r="G514" s="45"/>
      <c r="H514" s="45"/>
      <c r="I514" s="45"/>
      <c r="J514" s="45"/>
      <c r="K514" s="45"/>
      <c r="L514" s="45"/>
      <c r="M514" s="42"/>
      <c r="N514" s="42"/>
      <c r="O514" s="42"/>
      <c r="P514" s="42"/>
      <c r="Q514" s="42"/>
      <c r="R514" s="45"/>
      <c r="S514" s="45"/>
    </row>
    <row r="515" spans="1:19">
      <c r="A515" s="45"/>
      <c r="B515" s="9"/>
      <c r="C515" s="39"/>
      <c r="D515" s="50"/>
      <c r="E515" s="169"/>
      <c r="F515" s="169"/>
      <c r="G515" s="45"/>
      <c r="H515" s="45"/>
      <c r="I515" s="45"/>
      <c r="J515" s="45"/>
      <c r="K515" s="45"/>
      <c r="L515" s="45"/>
      <c r="M515" s="42"/>
      <c r="N515" s="42"/>
      <c r="O515" s="42"/>
      <c r="P515" s="42"/>
      <c r="Q515" s="42"/>
      <c r="R515" s="45"/>
      <c r="S515" s="45"/>
    </row>
    <row r="516" spans="1:19">
      <c r="A516" s="45"/>
      <c r="B516" s="9"/>
      <c r="C516" s="39"/>
      <c r="D516" s="50"/>
      <c r="E516" s="169"/>
      <c r="F516" s="169"/>
      <c r="G516" s="45"/>
      <c r="H516" s="45"/>
      <c r="I516" s="45"/>
      <c r="J516" s="45"/>
      <c r="K516" s="45"/>
      <c r="L516" s="45"/>
      <c r="M516" s="42"/>
      <c r="N516" s="42"/>
      <c r="O516" s="42"/>
      <c r="P516" s="42"/>
      <c r="Q516" s="42"/>
      <c r="R516" s="45"/>
      <c r="S516" s="45"/>
    </row>
    <row r="517" spans="1:19">
      <c r="A517" s="45"/>
      <c r="B517" s="9"/>
      <c r="C517" s="39"/>
      <c r="D517" s="50"/>
      <c r="E517" s="169"/>
      <c r="F517" s="169"/>
      <c r="G517" s="45"/>
      <c r="H517" s="45"/>
      <c r="I517" s="45"/>
      <c r="J517" s="45"/>
      <c r="K517" s="45"/>
      <c r="L517" s="45"/>
      <c r="M517" s="42"/>
      <c r="N517" s="42"/>
      <c r="O517" s="42"/>
      <c r="P517" s="42"/>
      <c r="Q517" s="42"/>
      <c r="R517" s="45"/>
      <c r="S517" s="45"/>
    </row>
    <row r="518" spans="1:19">
      <c r="A518" s="45"/>
      <c r="B518" s="9"/>
      <c r="C518" s="39"/>
      <c r="D518" s="50"/>
      <c r="E518" s="169"/>
      <c r="F518" s="169"/>
      <c r="G518" s="45"/>
      <c r="H518" s="45"/>
      <c r="I518" s="45"/>
      <c r="J518" s="45"/>
      <c r="K518" s="45"/>
      <c r="L518" s="45"/>
      <c r="M518" s="42"/>
      <c r="N518" s="42"/>
      <c r="O518" s="42"/>
      <c r="P518" s="42"/>
      <c r="Q518" s="42"/>
      <c r="R518" s="45"/>
      <c r="S518" s="45"/>
    </row>
    <row r="519" spans="1:19">
      <c r="A519" s="45"/>
      <c r="B519" s="9"/>
      <c r="C519" s="39"/>
      <c r="D519" s="50"/>
      <c r="E519" s="169"/>
      <c r="F519" s="169"/>
      <c r="G519" s="45"/>
      <c r="H519" s="45"/>
      <c r="I519" s="45"/>
      <c r="J519" s="45"/>
      <c r="K519" s="45"/>
      <c r="L519" s="45"/>
      <c r="M519" s="42"/>
      <c r="N519" s="42"/>
      <c r="O519" s="42"/>
      <c r="P519" s="42"/>
      <c r="Q519" s="42"/>
      <c r="R519" s="45"/>
      <c r="S519" s="45"/>
    </row>
  </sheetData>
  <mergeCells count="1">
    <mergeCell ref="A1:S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7" sqref="D17"/>
    </sheetView>
  </sheetViews>
  <sheetFormatPr defaultColWidth="8.88671875" defaultRowHeight="12"/>
  <cols>
    <col min="1" max="1" width="5.109375" style="197" customWidth="1"/>
    <col min="2" max="2" width="22.33203125" style="197" customWidth="1"/>
    <col min="3" max="3" width="17.5546875" style="197" customWidth="1"/>
    <col min="4" max="4" width="14.6640625" style="197" customWidth="1"/>
    <col min="5" max="5" width="8.77734375" style="288" customWidth="1"/>
    <col min="6" max="6" width="19.33203125" style="197" customWidth="1"/>
    <col min="7" max="7" width="14" style="197" customWidth="1"/>
    <col min="8" max="8" width="13.109375" style="197" customWidth="1"/>
    <col min="9" max="9" width="11.88671875" style="197" customWidth="1"/>
    <col min="10" max="10" width="15" style="197" customWidth="1"/>
    <col min="11" max="11" width="11.5546875" style="197" customWidth="1"/>
    <col min="12" max="12" width="32.6640625" style="197" customWidth="1"/>
    <col min="13" max="13" width="18.6640625" style="197" customWidth="1"/>
    <col min="14" max="14" width="10.5546875" style="197" customWidth="1"/>
    <col min="15" max="15" width="42.6640625" style="197" customWidth="1"/>
    <col min="16" max="16" width="44.33203125" style="197" customWidth="1"/>
    <col min="17" max="17" width="41.77734375" style="197" customWidth="1"/>
    <col min="18" max="16384" width="8.88671875" style="197"/>
  </cols>
  <sheetData>
    <row r="1" spans="1:17" ht="12.6" thickBot="1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7" ht="108">
      <c r="A2" s="198" t="s">
        <v>1</v>
      </c>
      <c r="B2" s="198" t="s">
        <v>2</v>
      </c>
      <c r="C2" s="198" t="s">
        <v>668</v>
      </c>
      <c r="D2" s="198" t="s">
        <v>667</v>
      </c>
      <c r="E2" s="198" t="s">
        <v>768</v>
      </c>
      <c r="F2" s="198" t="s">
        <v>767</v>
      </c>
      <c r="G2" s="198" t="s">
        <v>774</v>
      </c>
      <c r="H2" s="198" t="s">
        <v>12</v>
      </c>
      <c r="I2" s="200" t="s">
        <v>13</v>
      </c>
      <c r="J2" s="198" t="s">
        <v>10</v>
      </c>
      <c r="K2" s="198" t="s">
        <v>64</v>
      </c>
      <c r="L2" s="198" t="s">
        <v>81</v>
      </c>
      <c r="M2" s="198" t="s">
        <v>664</v>
      </c>
      <c r="N2" s="198" t="s">
        <v>772</v>
      </c>
      <c r="O2" s="198" t="s">
        <v>131</v>
      </c>
      <c r="P2" s="198" t="s">
        <v>6</v>
      </c>
      <c r="Q2" s="198" t="s">
        <v>7</v>
      </c>
    </row>
    <row r="3" spans="1:17">
      <c r="A3" s="271"/>
      <c r="B3" s="272" t="s">
        <v>132</v>
      </c>
      <c r="C3" s="202" t="s">
        <v>418</v>
      </c>
      <c r="D3" s="272" t="s">
        <v>419</v>
      </c>
      <c r="E3" s="273"/>
      <c r="F3" s="272"/>
      <c r="G3" s="274"/>
      <c r="H3" s="274"/>
      <c r="I3" s="275"/>
      <c r="J3" s="274"/>
      <c r="K3" s="274"/>
      <c r="L3" s="274"/>
      <c r="M3" s="274"/>
      <c r="N3" s="274"/>
      <c r="O3" s="274"/>
      <c r="P3" s="274"/>
      <c r="Q3" s="276"/>
    </row>
    <row r="4" spans="1:17">
      <c r="A4" s="201"/>
      <c r="B4" s="202" t="s">
        <v>23</v>
      </c>
      <c r="C4" s="203"/>
      <c r="D4" s="203"/>
      <c r="E4" s="277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6"/>
    </row>
    <row r="5" spans="1:17">
      <c r="A5" s="278">
        <v>1</v>
      </c>
      <c r="B5" s="217" t="s">
        <v>27</v>
      </c>
      <c r="C5" s="217" t="s">
        <v>681</v>
      </c>
      <c r="D5" s="217" t="s">
        <v>682</v>
      </c>
      <c r="E5" s="217" t="s">
        <v>762</v>
      </c>
      <c r="F5" s="279" t="s">
        <v>108</v>
      </c>
      <c r="G5" s="218">
        <v>127.4</v>
      </c>
      <c r="H5" s="280">
        <v>661394.42000000004</v>
      </c>
      <c r="I5" s="280">
        <v>661394.42000000004</v>
      </c>
      <c r="J5" s="219">
        <v>1505868</v>
      </c>
      <c r="K5" s="281">
        <v>39651</v>
      </c>
      <c r="L5" s="219" t="s">
        <v>11</v>
      </c>
      <c r="M5" s="219"/>
      <c r="N5" s="282"/>
      <c r="O5" s="219"/>
      <c r="P5" s="219" t="s">
        <v>22</v>
      </c>
      <c r="Q5" s="216"/>
    </row>
    <row r="6" spans="1:17" ht="15" customHeight="1">
      <c r="A6" s="283">
        <v>2</v>
      </c>
      <c r="B6" s="230" t="s">
        <v>72</v>
      </c>
      <c r="C6" s="217" t="s">
        <v>681</v>
      </c>
      <c r="D6" s="217" t="s">
        <v>684</v>
      </c>
      <c r="E6" s="217">
        <v>125</v>
      </c>
      <c r="F6" s="230" t="s">
        <v>73</v>
      </c>
      <c r="G6" s="219">
        <v>266.60000000000002</v>
      </c>
      <c r="H6" s="280">
        <v>227056</v>
      </c>
      <c r="I6" s="280">
        <v>159551.56</v>
      </c>
      <c r="J6" s="219">
        <v>508611.48</v>
      </c>
      <c r="K6" s="284">
        <v>39651</v>
      </c>
      <c r="L6" s="219" t="s">
        <v>11</v>
      </c>
      <c r="M6" s="219"/>
      <c r="N6" s="282"/>
      <c r="O6" s="219"/>
      <c r="P6" s="219" t="s">
        <v>22</v>
      </c>
      <c r="Q6" s="222"/>
    </row>
    <row r="7" spans="1:17" ht="31.8" customHeight="1">
      <c r="A7" s="278">
        <v>3</v>
      </c>
      <c r="B7" s="217" t="s">
        <v>25</v>
      </c>
      <c r="C7" s="217" t="s">
        <v>681</v>
      </c>
      <c r="D7" s="217" t="s">
        <v>680</v>
      </c>
      <c r="E7" s="217">
        <v>35</v>
      </c>
      <c r="F7" s="216" t="s">
        <v>74</v>
      </c>
      <c r="G7" s="219">
        <v>183.5</v>
      </c>
      <c r="H7" s="280">
        <v>16939</v>
      </c>
      <c r="I7" s="280">
        <v>16939</v>
      </c>
      <c r="J7" s="285">
        <v>7253155.1100000003</v>
      </c>
      <c r="K7" s="281">
        <v>39651</v>
      </c>
      <c r="L7" s="219" t="s">
        <v>11</v>
      </c>
      <c r="M7" s="219"/>
      <c r="N7" s="282"/>
      <c r="O7" s="219"/>
      <c r="P7" s="219" t="s">
        <v>78</v>
      </c>
      <c r="Q7" s="216" t="s">
        <v>468</v>
      </c>
    </row>
    <row r="8" spans="1:17">
      <c r="A8" s="283">
        <v>4</v>
      </c>
      <c r="B8" s="217" t="s">
        <v>26</v>
      </c>
      <c r="C8" s="217" t="s">
        <v>681</v>
      </c>
      <c r="D8" s="217" t="s">
        <v>682</v>
      </c>
      <c r="E8" s="217">
        <v>29</v>
      </c>
      <c r="F8" s="217" t="s">
        <v>75</v>
      </c>
      <c r="G8" s="219">
        <v>231.15</v>
      </c>
      <c r="H8" s="286">
        <v>95180</v>
      </c>
      <c r="I8" s="286">
        <v>95180</v>
      </c>
      <c r="J8" s="219">
        <v>587974.74</v>
      </c>
      <c r="K8" s="281">
        <v>39651</v>
      </c>
      <c r="L8" s="219" t="s">
        <v>11</v>
      </c>
      <c r="M8" s="219"/>
      <c r="N8" s="282"/>
      <c r="O8" s="219"/>
      <c r="P8" s="219" t="s">
        <v>78</v>
      </c>
      <c r="Q8" s="222" t="s">
        <v>815</v>
      </c>
    </row>
    <row r="9" spans="1:17" ht="33.6" customHeight="1">
      <c r="A9" s="278">
        <v>5</v>
      </c>
      <c r="B9" s="217" t="s">
        <v>71</v>
      </c>
      <c r="C9" s="216" t="s">
        <v>681</v>
      </c>
      <c r="D9" s="216" t="s">
        <v>672</v>
      </c>
      <c r="E9" s="216" t="s">
        <v>769</v>
      </c>
      <c r="F9" s="279" t="s">
        <v>70</v>
      </c>
      <c r="G9" s="219">
        <v>3194.2</v>
      </c>
      <c r="H9" s="219"/>
      <c r="I9" s="219"/>
      <c r="J9" s="285">
        <v>6093798.9299999997</v>
      </c>
      <c r="K9" s="287">
        <v>42629</v>
      </c>
      <c r="L9" s="219" t="s">
        <v>258</v>
      </c>
      <c r="M9" s="219" t="s">
        <v>771</v>
      </c>
      <c r="N9" s="282"/>
      <c r="O9" s="219"/>
      <c r="P9" s="219" t="s">
        <v>78</v>
      </c>
      <c r="Q9" s="216" t="s">
        <v>77</v>
      </c>
    </row>
    <row r="10" spans="1:17" ht="48.6" customHeight="1">
      <c r="A10" s="283">
        <v>6</v>
      </c>
      <c r="B10" s="217" t="s">
        <v>76</v>
      </c>
      <c r="C10" s="216" t="s">
        <v>673</v>
      </c>
      <c r="D10" s="216" t="s">
        <v>672</v>
      </c>
      <c r="E10" s="216">
        <v>24</v>
      </c>
      <c r="F10" s="216" t="s">
        <v>137</v>
      </c>
      <c r="G10" s="219">
        <v>393.3</v>
      </c>
      <c r="H10" s="222"/>
      <c r="I10" s="222"/>
      <c r="J10" s="219">
        <v>20359556</v>
      </c>
      <c r="K10" s="287">
        <v>42471</v>
      </c>
      <c r="L10" s="219" t="s">
        <v>11</v>
      </c>
      <c r="M10" s="219" t="s">
        <v>770</v>
      </c>
      <c r="N10" s="222"/>
      <c r="O10" s="219"/>
      <c r="P10" s="219" t="s">
        <v>78</v>
      </c>
      <c r="Q10" s="216" t="s">
        <v>595</v>
      </c>
    </row>
    <row r="11" spans="1:17" ht="24">
      <c r="A11" s="278">
        <v>7</v>
      </c>
      <c r="B11" s="217" t="s">
        <v>138</v>
      </c>
      <c r="C11" s="216" t="s">
        <v>673</v>
      </c>
      <c r="D11" s="216" t="s">
        <v>672</v>
      </c>
      <c r="E11" s="216">
        <v>24</v>
      </c>
      <c r="F11" s="216" t="s">
        <v>139</v>
      </c>
      <c r="G11" s="219">
        <v>53.8</v>
      </c>
      <c r="H11" s="222"/>
      <c r="I11" s="222"/>
      <c r="J11" s="219">
        <v>159962.46</v>
      </c>
      <c r="K11" s="287">
        <v>42471</v>
      </c>
      <c r="L11" s="219" t="s">
        <v>11</v>
      </c>
      <c r="M11" s="219" t="s">
        <v>770</v>
      </c>
      <c r="N11" s="222"/>
      <c r="O11" s="219"/>
      <c r="P11" s="219" t="s">
        <v>78</v>
      </c>
      <c r="Q11" s="216" t="s">
        <v>592</v>
      </c>
    </row>
    <row r="12" spans="1:17" ht="24">
      <c r="A12" s="218">
        <v>8</v>
      </c>
      <c r="B12" s="216" t="s">
        <v>773</v>
      </c>
      <c r="C12" s="216" t="s">
        <v>673</v>
      </c>
      <c r="D12" s="216"/>
      <c r="E12" s="216">
        <v>56</v>
      </c>
      <c r="F12" s="216" t="s">
        <v>745</v>
      </c>
      <c r="G12" s="219">
        <v>342.5</v>
      </c>
      <c r="H12" s="222"/>
      <c r="I12" s="222"/>
      <c r="J12" s="219">
        <v>6076626.1699999999</v>
      </c>
      <c r="K12" s="221">
        <v>44799</v>
      </c>
      <c r="L12" s="219" t="s">
        <v>746</v>
      </c>
      <c r="M12" s="219" t="s">
        <v>747</v>
      </c>
      <c r="N12" s="282"/>
      <c r="O12" s="222"/>
      <c r="P12" s="219" t="s">
        <v>22</v>
      </c>
      <c r="Q12" s="222"/>
    </row>
    <row r="13" spans="1:17" ht="24">
      <c r="A13" s="218">
        <v>9</v>
      </c>
      <c r="B13" s="292" t="s">
        <v>803</v>
      </c>
      <c r="C13" s="297" t="s">
        <v>700</v>
      </c>
      <c r="D13" s="295" t="s">
        <v>699</v>
      </c>
      <c r="E13" s="295">
        <v>9</v>
      </c>
      <c r="F13" s="292" t="s">
        <v>804</v>
      </c>
      <c r="G13" s="293">
        <v>11.1</v>
      </c>
      <c r="H13" s="293"/>
      <c r="I13" s="293"/>
      <c r="J13" s="293">
        <v>477954.57</v>
      </c>
      <c r="K13" s="294">
        <v>44830</v>
      </c>
      <c r="L13" s="293" t="s">
        <v>805</v>
      </c>
      <c r="M13" s="290" t="s">
        <v>806</v>
      </c>
      <c r="N13" s="291"/>
      <c r="O13" s="289"/>
      <c r="P13" s="219" t="s">
        <v>22</v>
      </c>
      <c r="Q13" s="289"/>
    </row>
    <row r="14" spans="1:17">
      <c r="C14" s="250"/>
      <c r="E14" s="250"/>
    </row>
    <row r="15" spans="1:17">
      <c r="E15" s="250"/>
    </row>
    <row r="16" spans="1:17">
      <c r="E16" s="250"/>
    </row>
  </sheetData>
  <mergeCells count="1">
    <mergeCell ref="A1:P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zoomScale="70" zoomScaleNormal="7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G45" sqref="G45"/>
    </sheetView>
  </sheetViews>
  <sheetFormatPr defaultColWidth="8.88671875" defaultRowHeight="14.4"/>
  <cols>
    <col min="1" max="1" width="4.6640625" style="1" customWidth="1"/>
    <col min="2" max="2" width="20.88671875" style="1" customWidth="1"/>
    <col min="3" max="3" width="23.109375" style="2" customWidth="1"/>
    <col min="4" max="4" width="15.6640625" style="2" bestFit="1" customWidth="1"/>
    <col min="5" max="5" width="8.88671875" style="2" customWidth="1"/>
    <col min="6" max="6" width="20.21875" style="1" customWidth="1"/>
    <col min="7" max="7" width="30.6640625" style="1" customWidth="1"/>
    <col min="8" max="8" width="10.109375" style="1" customWidth="1"/>
    <col min="9" max="9" width="15" style="1" customWidth="1"/>
    <col min="10" max="10" width="12.88671875" style="1" customWidth="1"/>
    <col min="11" max="11" width="13.5546875" style="1" customWidth="1"/>
    <col min="12" max="12" width="17.33203125" style="1" customWidth="1"/>
    <col min="13" max="13" width="68.109375" style="1" customWidth="1"/>
    <col min="14" max="14" width="17.5546875" style="1" customWidth="1"/>
    <col min="15" max="15" width="14.109375" style="1" customWidth="1"/>
    <col min="16" max="16" width="44.109375" style="1" customWidth="1"/>
    <col min="17" max="17" width="15.33203125" style="1" customWidth="1"/>
    <col min="18" max="18" width="36" style="1" customWidth="1"/>
    <col min="19" max="16384" width="8.88671875" style="1"/>
  </cols>
  <sheetData>
    <row r="1" spans="1:18" ht="16.2" thickBot="1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1:18" ht="129.6">
      <c r="A2" s="4" t="s">
        <v>1</v>
      </c>
      <c r="B2" s="5" t="s">
        <v>2</v>
      </c>
      <c r="C2" s="5" t="s">
        <v>668</v>
      </c>
      <c r="D2" s="5" t="s">
        <v>667</v>
      </c>
      <c r="E2" s="5" t="s">
        <v>755</v>
      </c>
      <c r="F2" s="5" t="s">
        <v>4</v>
      </c>
      <c r="G2" s="5" t="s">
        <v>750</v>
      </c>
      <c r="H2" s="21" t="s">
        <v>765</v>
      </c>
      <c r="I2" s="5" t="s">
        <v>12</v>
      </c>
      <c r="J2" s="10" t="s">
        <v>13</v>
      </c>
      <c r="K2" s="5" t="s">
        <v>10</v>
      </c>
      <c r="L2" s="5" t="s">
        <v>14</v>
      </c>
      <c r="M2" s="5" t="s">
        <v>81</v>
      </c>
      <c r="N2" s="5" t="s">
        <v>727</v>
      </c>
      <c r="O2" s="5" t="s">
        <v>16</v>
      </c>
      <c r="P2" s="5" t="s">
        <v>131</v>
      </c>
      <c r="Q2" s="5" t="s">
        <v>6</v>
      </c>
      <c r="R2" s="5" t="s">
        <v>7</v>
      </c>
    </row>
    <row r="3" spans="1:18" ht="15.6">
      <c r="A3" s="85"/>
      <c r="B3" s="81" t="s">
        <v>132</v>
      </c>
      <c r="C3" s="81" t="s">
        <v>418</v>
      </c>
      <c r="D3" s="81"/>
      <c r="E3" s="81"/>
      <c r="F3" s="81" t="s">
        <v>419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2"/>
    </row>
    <row r="4" spans="1:18" ht="15.6">
      <c r="A4" s="35"/>
      <c r="B4" s="81" t="s">
        <v>185</v>
      </c>
      <c r="C4" s="36"/>
      <c r="D4" s="36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2"/>
    </row>
    <row r="5" spans="1:18" ht="28.8">
      <c r="A5" s="68">
        <v>1</v>
      </c>
      <c r="B5" s="9" t="s">
        <v>256</v>
      </c>
      <c r="C5" s="38" t="s">
        <v>681</v>
      </c>
      <c r="D5" s="38" t="s">
        <v>672</v>
      </c>
      <c r="E5" s="38" t="s">
        <v>756</v>
      </c>
      <c r="F5" s="16" t="s">
        <v>257</v>
      </c>
      <c r="G5" s="40" t="s">
        <v>263</v>
      </c>
      <c r="H5" s="40">
        <v>8720</v>
      </c>
      <c r="I5" s="15"/>
      <c r="J5" s="15"/>
      <c r="K5" s="68">
        <v>5682300.7999999998</v>
      </c>
      <c r="L5" s="78">
        <v>43798</v>
      </c>
      <c r="M5" s="40" t="s">
        <v>258</v>
      </c>
      <c r="N5" s="60"/>
      <c r="O5" s="11"/>
      <c r="P5" s="9"/>
      <c r="Q5" s="40" t="s">
        <v>259</v>
      </c>
      <c r="R5" s="40" t="s">
        <v>260</v>
      </c>
    </row>
    <row r="6" spans="1:18" ht="28.8">
      <c r="A6" s="68">
        <f>A5+1</f>
        <v>2</v>
      </c>
      <c r="B6" s="9" t="s">
        <v>256</v>
      </c>
      <c r="C6" s="38" t="s">
        <v>759</v>
      </c>
      <c r="D6" s="176" t="s">
        <v>757</v>
      </c>
      <c r="E6" s="176" t="s">
        <v>758</v>
      </c>
      <c r="F6" s="9" t="s">
        <v>267</v>
      </c>
      <c r="G6" s="40" t="s">
        <v>262</v>
      </c>
      <c r="H6" s="40" t="s">
        <v>764</v>
      </c>
      <c r="I6" s="5"/>
      <c r="J6" s="5"/>
      <c r="K6" s="40" t="s">
        <v>264</v>
      </c>
      <c r="L6" s="44" t="s">
        <v>265</v>
      </c>
      <c r="M6" s="40" t="s">
        <v>266</v>
      </c>
      <c r="N6" s="40"/>
      <c r="O6" s="4"/>
      <c r="P6" s="5"/>
      <c r="Q6" s="40" t="s">
        <v>140</v>
      </c>
      <c r="R6" s="5"/>
    </row>
    <row r="7" spans="1:18" ht="43.2">
      <c r="A7" s="68">
        <f>Таблица2245[[#Totals],[№ п/п]]+1</f>
        <v>3</v>
      </c>
      <c r="B7" s="8" t="s">
        <v>256</v>
      </c>
      <c r="C7" s="38" t="s">
        <v>681</v>
      </c>
      <c r="D7" s="38" t="s">
        <v>680</v>
      </c>
      <c r="E7" s="38">
        <v>35</v>
      </c>
      <c r="F7" s="16" t="s">
        <v>268</v>
      </c>
      <c r="G7" s="40" t="s">
        <v>269</v>
      </c>
      <c r="H7" s="42">
        <v>1942</v>
      </c>
      <c r="I7" s="4"/>
      <c r="J7" s="4"/>
      <c r="K7" s="42">
        <v>1270747.7</v>
      </c>
      <c r="L7" s="78">
        <v>39651</v>
      </c>
      <c r="M7" s="60" t="s">
        <v>11</v>
      </c>
      <c r="N7" s="60"/>
      <c r="O7" s="4"/>
      <c r="P7" s="4"/>
      <c r="Q7" s="40" t="s">
        <v>140</v>
      </c>
      <c r="R7" s="9" t="s">
        <v>468</v>
      </c>
    </row>
    <row r="8" spans="1:18" ht="28.8">
      <c r="A8" s="68">
        <f t="shared" ref="A8" si="0">A7+1</f>
        <v>4</v>
      </c>
      <c r="B8" s="8" t="s">
        <v>256</v>
      </c>
      <c r="C8" s="38" t="s">
        <v>700</v>
      </c>
      <c r="D8" s="38"/>
      <c r="E8" s="38"/>
      <c r="F8" s="96" t="s">
        <v>270</v>
      </c>
      <c r="G8" s="90" t="s">
        <v>271</v>
      </c>
      <c r="H8" s="97">
        <v>8000</v>
      </c>
      <c r="I8" s="4"/>
      <c r="J8" s="4"/>
      <c r="K8" s="97">
        <v>10060960</v>
      </c>
      <c r="L8" s="93">
        <v>43822</v>
      </c>
      <c r="M8" s="90" t="s">
        <v>272</v>
      </c>
      <c r="N8" s="90"/>
      <c r="O8" s="4"/>
      <c r="P8" s="4"/>
      <c r="Q8" s="40" t="s">
        <v>140</v>
      </c>
      <c r="R8" s="4"/>
    </row>
    <row r="9" spans="1:18" ht="57.6">
      <c r="A9" s="68">
        <v>5</v>
      </c>
      <c r="B9" s="133" t="s">
        <v>488</v>
      </c>
      <c r="C9" s="128" t="s">
        <v>681</v>
      </c>
      <c r="D9" s="128"/>
      <c r="E9" s="128"/>
      <c r="F9" s="96" t="s">
        <v>459</v>
      </c>
      <c r="G9" s="90" t="s">
        <v>793</v>
      </c>
      <c r="H9" s="42">
        <v>2188</v>
      </c>
      <c r="I9" s="4"/>
      <c r="J9" s="4"/>
      <c r="K9" s="42" t="s">
        <v>461</v>
      </c>
      <c r="L9" s="93">
        <v>44111</v>
      </c>
      <c r="M9" s="90" t="s">
        <v>462</v>
      </c>
      <c r="N9" s="90"/>
      <c r="O9" s="4"/>
      <c r="P9" s="4"/>
      <c r="Q9" s="90" t="s">
        <v>140</v>
      </c>
      <c r="R9" s="4"/>
    </row>
    <row r="10" spans="1:18" ht="57.6">
      <c r="A10" s="68">
        <v>6</v>
      </c>
      <c r="B10" s="133" t="s">
        <v>256</v>
      </c>
      <c r="C10" s="128" t="s">
        <v>681</v>
      </c>
      <c r="D10" s="128"/>
      <c r="E10" s="128"/>
      <c r="F10" s="96" t="s">
        <v>463</v>
      </c>
      <c r="G10" s="90" t="s">
        <v>794</v>
      </c>
      <c r="H10" s="42">
        <v>1921</v>
      </c>
      <c r="I10" s="4"/>
      <c r="J10" s="4"/>
      <c r="K10" s="134">
        <v>1089994.6100000001</v>
      </c>
      <c r="L10" s="93">
        <v>44111</v>
      </c>
      <c r="M10" s="90" t="s">
        <v>464</v>
      </c>
      <c r="N10" s="90"/>
      <c r="O10" s="4"/>
      <c r="P10" s="4"/>
      <c r="Q10" s="90" t="s">
        <v>140</v>
      </c>
      <c r="R10" s="4"/>
    </row>
    <row r="11" spans="1:18" ht="57.6">
      <c r="A11" s="68">
        <v>7</v>
      </c>
      <c r="B11" s="133" t="s">
        <v>488</v>
      </c>
      <c r="C11" s="128" t="s">
        <v>681</v>
      </c>
      <c r="D11" s="128"/>
      <c r="E11" s="128"/>
      <c r="F11" s="96" t="s">
        <v>465</v>
      </c>
      <c r="G11" s="90" t="s">
        <v>460</v>
      </c>
      <c r="H11" s="42">
        <v>3450</v>
      </c>
      <c r="I11" s="4"/>
      <c r="J11" s="4"/>
      <c r="K11" s="42" t="s">
        <v>466</v>
      </c>
      <c r="L11" s="93">
        <v>44111</v>
      </c>
      <c r="M11" s="90" t="s">
        <v>467</v>
      </c>
      <c r="N11" s="90"/>
      <c r="O11" s="4"/>
      <c r="P11" s="4"/>
      <c r="Q11" s="90" t="s">
        <v>140</v>
      </c>
      <c r="R11" s="4"/>
    </row>
    <row r="12" spans="1:18" ht="28.8">
      <c r="A12" s="68">
        <v>8</v>
      </c>
      <c r="B12" s="133" t="s">
        <v>256</v>
      </c>
      <c r="C12" s="128" t="s">
        <v>760</v>
      </c>
      <c r="D12" s="128"/>
      <c r="E12" s="128"/>
      <c r="F12" s="96" t="s">
        <v>482</v>
      </c>
      <c r="G12" s="90" t="s">
        <v>483</v>
      </c>
      <c r="H12" s="181">
        <v>30000</v>
      </c>
      <c r="I12" s="4"/>
      <c r="J12" s="4"/>
      <c r="K12" s="42" t="s">
        <v>484</v>
      </c>
      <c r="L12" s="93">
        <v>44201</v>
      </c>
      <c r="M12" s="90" t="s">
        <v>485</v>
      </c>
      <c r="N12" s="90"/>
      <c r="O12" s="4"/>
      <c r="P12" s="4"/>
      <c r="Q12" s="42" t="s">
        <v>140</v>
      </c>
      <c r="R12" s="4"/>
    </row>
    <row r="13" spans="1:18" ht="28.8">
      <c r="A13" s="68">
        <v>9</v>
      </c>
      <c r="B13" s="133" t="s">
        <v>256</v>
      </c>
      <c r="C13" s="9" t="s">
        <v>761</v>
      </c>
      <c r="D13" s="9"/>
      <c r="E13" s="9">
        <v>3</v>
      </c>
      <c r="F13" s="16" t="s">
        <v>486</v>
      </c>
      <c r="G13" s="40" t="s">
        <v>814</v>
      </c>
      <c r="H13" s="42">
        <v>2660</v>
      </c>
      <c r="I13" s="45"/>
      <c r="J13" s="45"/>
      <c r="K13" s="42">
        <v>1356706.4</v>
      </c>
      <c r="L13" s="93">
        <v>44235</v>
      </c>
      <c r="M13" s="40" t="s">
        <v>487</v>
      </c>
      <c r="N13" s="40"/>
      <c r="O13" s="4"/>
      <c r="P13" s="4"/>
      <c r="Q13" s="42" t="s">
        <v>140</v>
      </c>
      <c r="R13" s="4"/>
    </row>
    <row r="14" spans="1:18" ht="57.6">
      <c r="A14" s="68">
        <v>10</v>
      </c>
      <c r="B14" s="133" t="s">
        <v>490</v>
      </c>
      <c r="C14" s="128" t="s">
        <v>681</v>
      </c>
      <c r="D14" s="128"/>
      <c r="E14" s="128"/>
      <c r="F14" s="96" t="s">
        <v>489</v>
      </c>
      <c r="G14" s="90" t="s">
        <v>460</v>
      </c>
      <c r="H14" s="97">
        <v>2094</v>
      </c>
      <c r="I14" s="4"/>
      <c r="J14" s="4"/>
      <c r="K14" s="42">
        <v>1188156.54</v>
      </c>
      <c r="L14" s="93">
        <v>44243</v>
      </c>
      <c r="M14" s="90" t="s">
        <v>491</v>
      </c>
      <c r="N14" s="90"/>
      <c r="O14" s="4"/>
      <c r="P14" s="4"/>
      <c r="Q14" s="42" t="s">
        <v>140</v>
      </c>
      <c r="R14" s="4"/>
    </row>
    <row r="15" spans="1:18" ht="57.6">
      <c r="A15" s="68">
        <v>11</v>
      </c>
      <c r="B15" s="133" t="s">
        <v>490</v>
      </c>
      <c r="C15" s="128" t="s">
        <v>681</v>
      </c>
      <c r="D15" s="128"/>
      <c r="E15" s="128"/>
      <c r="F15" s="96" t="s">
        <v>492</v>
      </c>
      <c r="G15" s="90" t="s">
        <v>460</v>
      </c>
      <c r="H15" s="97">
        <v>1114</v>
      </c>
      <c r="I15" s="4"/>
      <c r="J15" s="4"/>
      <c r="K15" s="42">
        <v>632094.74</v>
      </c>
      <c r="L15" s="93">
        <v>44243</v>
      </c>
      <c r="M15" s="90" t="s">
        <v>493</v>
      </c>
      <c r="N15" s="90"/>
      <c r="O15" s="4"/>
      <c r="P15" s="4"/>
      <c r="Q15" s="42" t="s">
        <v>140</v>
      </c>
      <c r="R15" s="4"/>
    </row>
    <row r="16" spans="1:18" ht="57.6">
      <c r="A16" s="68">
        <v>12</v>
      </c>
      <c r="B16" s="133" t="s">
        <v>490</v>
      </c>
      <c r="C16" s="128" t="s">
        <v>681</v>
      </c>
      <c r="D16" s="128"/>
      <c r="E16" s="128"/>
      <c r="F16" s="96" t="s">
        <v>494</v>
      </c>
      <c r="G16" s="90" t="s">
        <v>460</v>
      </c>
      <c r="H16" s="97">
        <v>1829</v>
      </c>
      <c r="I16" s="4"/>
      <c r="J16" s="4"/>
      <c r="K16" s="42">
        <v>1037792.89</v>
      </c>
      <c r="L16" s="93">
        <v>44243</v>
      </c>
      <c r="M16" s="90" t="s">
        <v>495</v>
      </c>
      <c r="N16" s="90"/>
      <c r="O16" s="4"/>
      <c r="P16" s="4"/>
      <c r="Q16" s="42" t="s">
        <v>140</v>
      </c>
      <c r="R16" s="4"/>
    </row>
    <row r="17" spans="1:18" ht="57.6">
      <c r="A17" s="68">
        <v>13</v>
      </c>
      <c r="B17" s="133" t="s">
        <v>490</v>
      </c>
      <c r="C17" s="128" t="s">
        <v>681</v>
      </c>
      <c r="D17" s="128"/>
      <c r="E17" s="128"/>
      <c r="F17" s="96" t="s">
        <v>496</v>
      </c>
      <c r="G17" s="90" t="s">
        <v>460</v>
      </c>
      <c r="H17" s="97">
        <v>2004</v>
      </c>
      <c r="I17" s="4"/>
      <c r="J17" s="4"/>
      <c r="K17" s="42">
        <v>1137089.6399999999</v>
      </c>
      <c r="L17" s="93">
        <v>44243</v>
      </c>
      <c r="M17" s="90" t="s">
        <v>497</v>
      </c>
      <c r="N17" s="90"/>
      <c r="O17" s="4"/>
      <c r="P17" s="4"/>
      <c r="Q17" s="42" t="s">
        <v>140</v>
      </c>
      <c r="R17" s="4"/>
    </row>
    <row r="18" spans="1:18" ht="57.6">
      <c r="A18" s="68">
        <v>14</v>
      </c>
      <c r="B18" s="133" t="s">
        <v>256</v>
      </c>
      <c r="C18" s="128" t="s">
        <v>700</v>
      </c>
      <c r="D18" s="128"/>
      <c r="E18" s="128"/>
      <c r="F18" s="96" t="s">
        <v>527</v>
      </c>
      <c r="G18" s="90" t="s">
        <v>528</v>
      </c>
      <c r="H18" s="97">
        <v>179</v>
      </c>
      <c r="I18" s="4"/>
      <c r="J18" s="4"/>
      <c r="K18" s="97">
        <v>583.54</v>
      </c>
      <c r="L18" s="93">
        <v>44336</v>
      </c>
      <c r="M18" s="90" t="s">
        <v>529</v>
      </c>
      <c r="N18" s="90"/>
      <c r="O18" s="4"/>
      <c r="P18" s="4"/>
      <c r="Q18" s="97" t="s">
        <v>140</v>
      </c>
      <c r="R18" s="4"/>
    </row>
    <row r="19" spans="1:18" ht="57.6">
      <c r="A19" s="68">
        <v>15</v>
      </c>
      <c r="B19" s="133" t="s">
        <v>256</v>
      </c>
      <c r="C19" s="128" t="s">
        <v>700</v>
      </c>
      <c r="D19" s="128"/>
      <c r="E19" s="128"/>
      <c r="F19" s="96" t="s">
        <v>530</v>
      </c>
      <c r="G19" s="90" t="s">
        <v>793</v>
      </c>
      <c r="H19" s="97">
        <v>3948</v>
      </c>
      <c r="I19" s="4"/>
      <c r="J19" s="4"/>
      <c r="K19" s="42" t="s">
        <v>531</v>
      </c>
      <c r="L19" s="93">
        <v>44337</v>
      </c>
      <c r="M19" s="90" t="s">
        <v>532</v>
      </c>
      <c r="N19" s="90"/>
      <c r="O19" s="4"/>
      <c r="P19" s="4"/>
      <c r="Q19" s="97" t="s">
        <v>140</v>
      </c>
      <c r="R19" s="4"/>
    </row>
    <row r="20" spans="1:18" ht="57.6">
      <c r="A20" s="68">
        <v>16</v>
      </c>
      <c r="B20" s="133" t="s">
        <v>256</v>
      </c>
      <c r="C20" s="128" t="s">
        <v>700</v>
      </c>
      <c r="D20" s="128"/>
      <c r="E20" s="128"/>
      <c r="F20" s="96" t="s">
        <v>533</v>
      </c>
      <c r="G20" s="90" t="s">
        <v>793</v>
      </c>
      <c r="H20" s="97">
        <v>3442</v>
      </c>
      <c r="I20" s="4"/>
      <c r="J20" s="4"/>
      <c r="K20" s="42" t="s">
        <v>534</v>
      </c>
      <c r="L20" s="93">
        <v>44337</v>
      </c>
      <c r="M20" s="90" t="s">
        <v>535</v>
      </c>
      <c r="N20" s="90"/>
      <c r="O20" s="4"/>
      <c r="P20" s="4"/>
      <c r="Q20" s="97" t="s">
        <v>140</v>
      </c>
      <c r="R20" s="4"/>
    </row>
    <row r="21" spans="1:18" ht="57.6">
      <c r="A21" s="68">
        <v>17</v>
      </c>
      <c r="B21" s="133" t="s">
        <v>256</v>
      </c>
      <c r="C21" s="128" t="s">
        <v>700</v>
      </c>
      <c r="D21" s="128"/>
      <c r="E21" s="128"/>
      <c r="F21" s="96" t="s">
        <v>536</v>
      </c>
      <c r="G21" s="90" t="s">
        <v>793</v>
      </c>
      <c r="H21" s="42">
        <v>5077</v>
      </c>
      <c r="I21" s="4"/>
      <c r="J21" s="4"/>
      <c r="K21" s="134">
        <v>2201437.9700000002</v>
      </c>
      <c r="L21" s="93">
        <v>44334</v>
      </c>
      <c r="M21" s="90" t="s">
        <v>537</v>
      </c>
      <c r="N21" s="90"/>
      <c r="O21" s="4"/>
      <c r="P21" s="4"/>
      <c r="Q21" s="42" t="s">
        <v>140</v>
      </c>
      <c r="R21" s="4"/>
    </row>
    <row r="22" spans="1:18" ht="57.6">
      <c r="A22" s="68">
        <v>18</v>
      </c>
      <c r="B22" s="133" t="s">
        <v>256</v>
      </c>
      <c r="C22" s="128" t="s">
        <v>700</v>
      </c>
      <c r="D22" s="128"/>
      <c r="E22" s="128"/>
      <c r="F22" s="96" t="s">
        <v>538</v>
      </c>
      <c r="G22" s="90" t="s">
        <v>793</v>
      </c>
      <c r="H22" s="42">
        <v>3264</v>
      </c>
      <c r="I22" s="4"/>
      <c r="J22" s="4"/>
      <c r="K22" s="42" t="s">
        <v>539</v>
      </c>
      <c r="L22" s="93">
        <v>44337</v>
      </c>
      <c r="M22" s="90" t="s">
        <v>540</v>
      </c>
      <c r="N22" s="90"/>
      <c r="O22" s="4"/>
      <c r="P22" s="4"/>
      <c r="Q22" s="42" t="s">
        <v>140</v>
      </c>
      <c r="R22" s="4"/>
    </row>
    <row r="23" spans="1:18" ht="15.6">
      <c r="A23" s="68">
        <v>19</v>
      </c>
      <c r="B23" s="133" t="s">
        <v>256</v>
      </c>
      <c r="C23" s="128" t="s">
        <v>700</v>
      </c>
      <c r="D23" s="128"/>
      <c r="E23" s="128"/>
      <c r="F23" s="96" t="s">
        <v>541</v>
      </c>
      <c r="G23" s="177" t="s">
        <v>528</v>
      </c>
      <c r="H23" s="42">
        <v>2594</v>
      </c>
      <c r="I23" s="4"/>
      <c r="J23" s="4"/>
      <c r="K23" s="42" t="s">
        <v>542</v>
      </c>
      <c r="L23" s="93">
        <v>44343</v>
      </c>
      <c r="M23" s="42" t="s">
        <v>543</v>
      </c>
      <c r="N23" s="42"/>
      <c r="O23" s="4"/>
      <c r="P23" s="4"/>
      <c r="Q23" s="42" t="s">
        <v>140</v>
      </c>
      <c r="R23" s="4"/>
    </row>
    <row r="24" spans="1:18" s="138" customFormat="1" ht="28.8">
      <c r="A24" s="68">
        <v>20</v>
      </c>
      <c r="B24" s="133" t="s">
        <v>256</v>
      </c>
      <c r="C24" s="9" t="s">
        <v>681</v>
      </c>
      <c r="D24" s="9" t="s">
        <v>682</v>
      </c>
      <c r="E24" s="9" t="s">
        <v>762</v>
      </c>
      <c r="F24" s="9" t="s">
        <v>587</v>
      </c>
      <c r="G24" s="40" t="s">
        <v>269</v>
      </c>
      <c r="H24" s="40">
        <v>548</v>
      </c>
      <c r="I24" s="47"/>
      <c r="J24" s="47"/>
      <c r="K24" s="40">
        <v>357098.72</v>
      </c>
      <c r="L24" s="44">
        <v>44431</v>
      </c>
      <c r="M24" s="40" t="s">
        <v>588</v>
      </c>
      <c r="N24" s="40"/>
      <c r="O24" s="47"/>
      <c r="P24" s="47"/>
      <c r="Q24" s="42" t="s">
        <v>140</v>
      </c>
      <c r="R24" s="47"/>
    </row>
    <row r="25" spans="1:18" ht="28.8">
      <c r="A25" s="68">
        <v>21</v>
      </c>
      <c r="B25" s="133" t="s">
        <v>256</v>
      </c>
      <c r="C25" s="128" t="s">
        <v>700</v>
      </c>
      <c r="D25" s="8"/>
      <c r="E25" s="8"/>
      <c r="F25" s="16" t="s">
        <v>589</v>
      </c>
      <c r="G25" s="90" t="s">
        <v>793</v>
      </c>
      <c r="H25" s="42">
        <v>1950</v>
      </c>
      <c r="I25" s="4"/>
      <c r="J25" s="4"/>
      <c r="K25" s="42">
        <v>845539.5</v>
      </c>
      <c r="L25" s="93">
        <v>44337</v>
      </c>
      <c r="M25" s="40" t="s">
        <v>590</v>
      </c>
      <c r="N25" s="40"/>
      <c r="O25" s="4"/>
      <c r="P25" s="4"/>
      <c r="Q25" s="42" t="s">
        <v>140</v>
      </c>
      <c r="R25" s="4"/>
    </row>
    <row r="26" spans="1:18" ht="28.8">
      <c r="A26" s="68">
        <v>22</v>
      </c>
      <c r="B26" s="133" t="s">
        <v>256</v>
      </c>
      <c r="C26" s="128" t="s">
        <v>700</v>
      </c>
      <c r="D26" s="178"/>
      <c r="E26" s="178"/>
      <c r="F26" s="96" t="s">
        <v>591</v>
      </c>
      <c r="G26" s="90" t="s">
        <v>793</v>
      </c>
      <c r="H26" s="97">
        <v>1917</v>
      </c>
      <c r="I26" s="4"/>
      <c r="J26" s="4"/>
      <c r="K26" s="42">
        <v>831230.37</v>
      </c>
      <c r="L26" s="93">
        <v>44337</v>
      </c>
      <c r="M26" s="182" t="s">
        <v>590</v>
      </c>
      <c r="N26" s="182"/>
      <c r="O26" s="87"/>
      <c r="P26" s="87"/>
      <c r="Q26" s="139" t="s">
        <v>140</v>
      </c>
      <c r="R26" s="87"/>
    </row>
    <row r="27" spans="1:18" ht="28.8">
      <c r="A27" s="68">
        <v>23</v>
      </c>
      <c r="B27" s="133" t="s">
        <v>256</v>
      </c>
      <c r="C27" s="9" t="s">
        <v>681</v>
      </c>
      <c r="D27" s="9" t="s">
        <v>684</v>
      </c>
      <c r="E27" s="8">
        <v>125</v>
      </c>
      <c r="F27" s="16" t="s">
        <v>596</v>
      </c>
      <c r="G27" s="40" t="s">
        <v>597</v>
      </c>
      <c r="H27" s="42">
        <v>894</v>
      </c>
      <c r="I27" s="4"/>
      <c r="J27" s="4"/>
      <c r="K27" s="42">
        <v>2407255.92</v>
      </c>
      <c r="L27" s="93">
        <v>44512</v>
      </c>
      <c r="M27" s="40" t="s">
        <v>598</v>
      </c>
      <c r="N27" s="40"/>
      <c r="O27" s="4"/>
      <c r="P27" s="4"/>
      <c r="Q27" s="97" t="s">
        <v>140</v>
      </c>
      <c r="R27" s="4"/>
    </row>
    <row r="28" spans="1:18" ht="28.8">
      <c r="A28" s="40">
        <v>24</v>
      </c>
      <c r="B28" s="133" t="s">
        <v>488</v>
      </c>
      <c r="C28" s="9" t="s">
        <v>681</v>
      </c>
      <c r="D28" s="9" t="s">
        <v>701</v>
      </c>
      <c r="E28" s="9">
        <v>11</v>
      </c>
      <c r="F28" s="16" t="s">
        <v>638</v>
      </c>
      <c r="G28" s="40" t="s">
        <v>639</v>
      </c>
      <c r="H28" s="42">
        <v>886</v>
      </c>
      <c r="I28" s="4"/>
      <c r="J28" s="4"/>
      <c r="K28" s="134">
        <v>396422.98</v>
      </c>
      <c r="L28" s="93">
        <v>44634</v>
      </c>
      <c r="M28" s="90" t="s">
        <v>640</v>
      </c>
      <c r="N28" s="90"/>
      <c r="O28" s="4"/>
      <c r="P28" s="4"/>
      <c r="Q28" s="97" t="s">
        <v>140</v>
      </c>
      <c r="R28" s="4"/>
    </row>
    <row r="29" spans="1:18" ht="28.8">
      <c r="A29" s="40">
        <v>25</v>
      </c>
      <c r="B29" s="16" t="s">
        <v>256</v>
      </c>
      <c r="C29" s="9" t="s">
        <v>681</v>
      </c>
      <c r="D29" s="16"/>
      <c r="E29" s="16"/>
      <c r="F29" s="16" t="s">
        <v>650</v>
      </c>
      <c r="G29" s="40" t="s">
        <v>639</v>
      </c>
      <c r="H29" s="42">
        <v>35382</v>
      </c>
      <c r="I29" s="4"/>
      <c r="J29" s="4"/>
      <c r="K29" s="42">
        <v>20076100.629999999</v>
      </c>
      <c r="L29" s="93">
        <v>44673</v>
      </c>
      <c r="M29" s="40" t="s">
        <v>651</v>
      </c>
      <c r="N29" s="40"/>
      <c r="O29" s="4"/>
      <c r="P29" s="4"/>
      <c r="Q29" s="12" t="s">
        <v>140</v>
      </c>
      <c r="R29" s="4"/>
    </row>
    <row r="30" spans="1:18" ht="43.2">
      <c r="A30" s="40">
        <v>26</v>
      </c>
      <c r="B30" s="9" t="s">
        <v>722</v>
      </c>
      <c r="C30" s="9" t="s">
        <v>681</v>
      </c>
      <c r="D30" s="16"/>
      <c r="E30" s="16"/>
      <c r="F30" s="96" t="s">
        <v>719</v>
      </c>
      <c r="G30" s="40" t="s">
        <v>720</v>
      </c>
      <c r="H30" s="97">
        <v>3230</v>
      </c>
      <c r="I30" s="4"/>
      <c r="J30" s="4"/>
      <c r="K30" s="183" t="s">
        <v>721</v>
      </c>
      <c r="L30" s="93">
        <v>44559</v>
      </c>
      <c r="M30" s="40" t="s">
        <v>723</v>
      </c>
      <c r="N30" s="40" t="s">
        <v>728</v>
      </c>
      <c r="O30" s="4"/>
      <c r="P30" s="4"/>
      <c r="Q30" s="97" t="s">
        <v>140</v>
      </c>
      <c r="R30" s="4"/>
    </row>
    <row r="31" spans="1:18" ht="43.2">
      <c r="A31" s="40">
        <v>27</v>
      </c>
      <c r="B31" s="9" t="s">
        <v>488</v>
      </c>
      <c r="C31" s="9" t="s">
        <v>681</v>
      </c>
      <c r="D31" s="16" t="s">
        <v>816</v>
      </c>
      <c r="E31" s="16"/>
      <c r="F31" s="96" t="s">
        <v>724</v>
      </c>
      <c r="G31" s="40" t="s">
        <v>720</v>
      </c>
      <c r="H31" s="97">
        <v>4714</v>
      </c>
      <c r="I31" s="4"/>
      <c r="J31" s="4"/>
      <c r="K31" s="183" t="s">
        <v>725</v>
      </c>
      <c r="L31" s="93">
        <v>44557</v>
      </c>
      <c r="M31" s="90" t="s">
        <v>726</v>
      </c>
      <c r="N31" s="40" t="s">
        <v>817</v>
      </c>
      <c r="O31" s="4"/>
      <c r="P31" s="4"/>
      <c r="Q31" s="97" t="s">
        <v>140</v>
      </c>
      <c r="R31" s="4"/>
    </row>
    <row r="32" spans="1:18" ht="43.2">
      <c r="A32" s="40">
        <v>28</v>
      </c>
      <c r="B32" s="16" t="s">
        <v>256</v>
      </c>
      <c r="C32" s="9" t="s">
        <v>681</v>
      </c>
      <c r="D32" s="16"/>
      <c r="E32" s="16"/>
      <c r="F32" s="96" t="s">
        <v>729</v>
      </c>
      <c r="G32" s="40" t="s">
        <v>720</v>
      </c>
      <c r="H32" s="97">
        <v>1416</v>
      </c>
      <c r="I32" s="4"/>
      <c r="J32" s="4"/>
      <c r="K32" s="134">
        <v>3725241.12</v>
      </c>
      <c r="L32" s="93">
        <v>44558</v>
      </c>
      <c r="M32" s="90" t="s">
        <v>730</v>
      </c>
      <c r="N32" s="40" t="s">
        <v>728</v>
      </c>
      <c r="O32" s="4"/>
      <c r="P32" s="4"/>
      <c r="Q32" s="97" t="s">
        <v>140</v>
      </c>
      <c r="R32" s="4"/>
    </row>
    <row r="33" spans="1:18" ht="72">
      <c r="A33" s="40">
        <v>29</v>
      </c>
      <c r="B33" s="16" t="s">
        <v>748</v>
      </c>
      <c r="C33" s="9" t="s">
        <v>763</v>
      </c>
      <c r="D33" s="8"/>
      <c r="E33" s="8"/>
      <c r="F33" s="96" t="s">
        <v>749</v>
      </c>
      <c r="G33" s="90" t="s">
        <v>751</v>
      </c>
      <c r="H33" s="97">
        <v>91633</v>
      </c>
      <c r="I33" s="4"/>
      <c r="J33" s="4"/>
      <c r="K33" s="42">
        <v>696410.8</v>
      </c>
      <c r="L33" s="93">
        <v>44805</v>
      </c>
      <c r="M33" s="90" t="s">
        <v>752</v>
      </c>
      <c r="N33" s="90" t="s">
        <v>753</v>
      </c>
      <c r="O33" s="4"/>
      <c r="P33" s="4"/>
      <c r="Q33" s="97" t="s">
        <v>140</v>
      </c>
      <c r="R33" s="43" t="s">
        <v>754</v>
      </c>
    </row>
    <row r="34" spans="1:18" ht="72">
      <c r="A34" s="40">
        <v>30</v>
      </c>
      <c r="B34" s="16" t="s">
        <v>748</v>
      </c>
      <c r="C34" s="9" t="s">
        <v>760</v>
      </c>
      <c r="D34" s="8"/>
      <c r="E34" s="8"/>
      <c r="F34" s="96" t="s">
        <v>777</v>
      </c>
      <c r="G34" s="90" t="s">
        <v>751</v>
      </c>
      <c r="H34" s="97">
        <v>32266</v>
      </c>
      <c r="I34" s="4"/>
      <c r="J34" s="4"/>
      <c r="K34" s="42">
        <v>245221.6</v>
      </c>
      <c r="L34" s="93">
        <v>44806</v>
      </c>
      <c r="M34" s="90" t="s">
        <v>752</v>
      </c>
      <c r="N34" s="90" t="s">
        <v>778</v>
      </c>
      <c r="O34" s="4"/>
      <c r="P34" s="4"/>
      <c r="Q34" s="97" t="s">
        <v>140</v>
      </c>
      <c r="R34" s="43" t="s">
        <v>779</v>
      </c>
    </row>
    <row r="35" spans="1:18" ht="72">
      <c r="A35" s="40">
        <v>31</v>
      </c>
      <c r="B35" s="96" t="s">
        <v>748</v>
      </c>
      <c r="C35" s="16" t="s">
        <v>681</v>
      </c>
      <c r="D35" s="16" t="s">
        <v>780</v>
      </c>
      <c r="E35" s="16" t="s">
        <v>756</v>
      </c>
      <c r="F35" s="16" t="s">
        <v>781</v>
      </c>
      <c r="G35" s="90" t="s">
        <v>782</v>
      </c>
      <c r="H35" s="97">
        <v>12709</v>
      </c>
      <c r="I35" s="45"/>
      <c r="J35" s="45"/>
      <c r="K35" s="45">
        <v>11159645.810000001</v>
      </c>
      <c r="L35" s="46">
        <v>44810</v>
      </c>
      <c r="M35" s="90" t="s">
        <v>752</v>
      </c>
      <c r="N35" s="90" t="s">
        <v>783</v>
      </c>
      <c r="O35" s="45"/>
      <c r="P35" s="45"/>
      <c r="Q35" s="97" t="s">
        <v>140</v>
      </c>
      <c r="R35" s="47" t="s">
        <v>784</v>
      </c>
    </row>
    <row r="36" spans="1:18" ht="100.8">
      <c r="A36" s="40">
        <v>32</v>
      </c>
      <c r="B36" s="96" t="s">
        <v>748</v>
      </c>
      <c r="C36" s="16" t="s">
        <v>761</v>
      </c>
      <c r="D36" s="39"/>
      <c r="E36" s="39"/>
      <c r="F36" s="16" t="s">
        <v>807</v>
      </c>
      <c r="G36" s="43" t="s">
        <v>808</v>
      </c>
      <c r="H36" s="97">
        <v>3475</v>
      </c>
      <c r="I36" s="4"/>
      <c r="J36" s="4"/>
      <c r="K36" s="45">
        <v>4370229.5</v>
      </c>
      <c r="L36" s="46">
        <v>44838</v>
      </c>
      <c r="M36" s="90" t="s">
        <v>809</v>
      </c>
      <c r="N36" s="90" t="s">
        <v>810</v>
      </c>
      <c r="O36" s="4"/>
      <c r="P36" s="4"/>
      <c r="Q36" s="97" t="s">
        <v>140</v>
      </c>
      <c r="R36" s="4"/>
    </row>
    <row r="37" spans="1:18" ht="43.2">
      <c r="A37" s="40">
        <v>33</v>
      </c>
      <c r="B37" s="96" t="s">
        <v>748</v>
      </c>
      <c r="C37" s="16" t="s">
        <v>761</v>
      </c>
      <c r="D37" s="39"/>
      <c r="E37" s="39"/>
      <c r="F37" s="16" t="s">
        <v>811</v>
      </c>
      <c r="G37" s="47" t="s">
        <v>812</v>
      </c>
      <c r="H37" s="97">
        <v>5654</v>
      </c>
      <c r="I37" s="45"/>
      <c r="J37" s="45"/>
      <c r="K37" s="45">
        <v>7110583.4800000004</v>
      </c>
      <c r="L37" s="46">
        <v>44837</v>
      </c>
      <c r="M37" s="90" t="s">
        <v>809</v>
      </c>
      <c r="N37" s="90" t="s">
        <v>813</v>
      </c>
      <c r="O37" s="45"/>
      <c r="P37" s="45"/>
      <c r="Q37" s="97" t="s">
        <v>140</v>
      </c>
      <c r="R37" s="45"/>
    </row>
    <row r="38" spans="1:18" ht="28.8">
      <c r="A38" s="13">
        <v>34</v>
      </c>
      <c r="B38" s="96" t="s">
        <v>748</v>
      </c>
      <c r="C38" s="16" t="s">
        <v>681</v>
      </c>
      <c r="D38" s="16" t="s">
        <v>825</v>
      </c>
      <c r="E38" s="39"/>
      <c r="F38" s="16" t="s">
        <v>818</v>
      </c>
      <c r="G38" s="90" t="s">
        <v>460</v>
      </c>
      <c r="H38" s="97">
        <v>5687</v>
      </c>
      <c r="I38" s="4"/>
      <c r="J38" s="4"/>
      <c r="K38" s="136">
        <v>14961473.34</v>
      </c>
      <c r="L38" s="4" t="s">
        <v>819</v>
      </c>
      <c r="M38" s="90" t="s">
        <v>820</v>
      </c>
      <c r="N38" s="90" t="s">
        <v>821</v>
      </c>
      <c r="O38" s="4"/>
      <c r="P38" s="4"/>
      <c r="Q38" s="97" t="s">
        <v>140</v>
      </c>
      <c r="R38" s="4"/>
    </row>
    <row r="39" spans="1:18" ht="28.8">
      <c r="A39" s="13">
        <v>35</v>
      </c>
      <c r="B39" s="96" t="s">
        <v>748</v>
      </c>
      <c r="C39" s="16" t="s">
        <v>681</v>
      </c>
      <c r="D39" s="16" t="s">
        <v>824</v>
      </c>
      <c r="E39" s="39"/>
      <c r="F39" s="16" t="s">
        <v>822</v>
      </c>
      <c r="G39" s="90" t="s">
        <v>460</v>
      </c>
      <c r="H39" s="97">
        <v>6038</v>
      </c>
      <c r="I39" s="4"/>
      <c r="J39" s="4"/>
      <c r="K39" s="136">
        <v>15884891.16</v>
      </c>
      <c r="L39" s="4" t="s">
        <v>823</v>
      </c>
      <c r="M39" s="90" t="s">
        <v>820</v>
      </c>
      <c r="N39" s="90" t="s">
        <v>821</v>
      </c>
      <c r="O39" s="4"/>
      <c r="P39" s="4"/>
      <c r="Q39" s="97" t="s">
        <v>140</v>
      </c>
      <c r="R39" s="4"/>
    </row>
    <row r="40" spans="1:18" ht="28.8">
      <c r="A40" s="13">
        <v>36</v>
      </c>
      <c r="B40" s="96" t="s">
        <v>748</v>
      </c>
      <c r="C40" s="16" t="s">
        <v>681</v>
      </c>
      <c r="D40" s="16" t="s">
        <v>829</v>
      </c>
      <c r="E40" s="39"/>
      <c r="F40" s="16" t="s">
        <v>826</v>
      </c>
      <c r="G40" s="90" t="s">
        <v>793</v>
      </c>
      <c r="H40" s="97">
        <v>4327</v>
      </c>
      <c r="I40" s="4"/>
      <c r="J40" s="4"/>
      <c r="K40" s="136">
        <v>11383558.140000001</v>
      </c>
      <c r="L40" s="4" t="s">
        <v>827</v>
      </c>
      <c r="M40" s="90" t="s">
        <v>820</v>
      </c>
      <c r="N40" s="90" t="s">
        <v>821</v>
      </c>
      <c r="O40" s="4"/>
      <c r="P40" s="4"/>
      <c r="Q40" s="97" t="s">
        <v>140</v>
      </c>
      <c r="R40" s="4"/>
    </row>
    <row r="41" spans="1:18" ht="28.8">
      <c r="A41" s="13">
        <v>37</v>
      </c>
      <c r="B41" s="96" t="s">
        <v>828</v>
      </c>
      <c r="C41" s="16" t="s">
        <v>681</v>
      </c>
      <c r="D41" s="16" t="s">
        <v>831</v>
      </c>
      <c r="E41" s="39"/>
      <c r="F41" s="16" t="s">
        <v>830</v>
      </c>
      <c r="G41" s="90" t="s">
        <v>460</v>
      </c>
      <c r="H41" s="97">
        <v>5722</v>
      </c>
      <c r="I41" s="4"/>
      <c r="J41" s="4"/>
      <c r="K41" s="136">
        <v>15053552.039999999</v>
      </c>
      <c r="L41" s="296" t="s">
        <v>819</v>
      </c>
      <c r="M41" s="90" t="s">
        <v>820</v>
      </c>
      <c r="N41" s="90" t="s">
        <v>821</v>
      </c>
      <c r="O41" s="4"/>
      <c r="P41" s="4"/>
      <c r="Q41" s="97" t="s">
        <v>140</v>
      </c>
      <c r="R41" s="4"/>
    </row>
    <row r="42" spans="1:18" ht="28.8">
      <c r="A42" s="13">
        <v>38</v>
      </c>
      <c r="B42" s="96" t="s">
        <v>748</v>
      </c>
      <c r="C42" s="16" t="s">
        <v>681</v>
      </c>
      <c r="D42" s="16" t="s">
        <v>833</v>
      </c>
      <c r="E42" s="39"/>
      <c r="F42" s="16" t="s">
        <v>832</v>
      </c>
      <c r="G42" s="90" t="s">
        <v>793</v>
      </c>
      <c r="H42" s="97">
        <v>13260</v>
      </c>
      <c r="I42" s="4"/>
      <c r="J42" s="4"/>
      <c r="K42" s="136">
        <v>34884673.200000003</v>
      </c>
      <c r="L42" s="296" t="s">
        <v>819</v>
      </c>
      <c r="M42" s="90" t="s">
        <v>820</v>
      </c>
      <c r="N42" s="90" t="s">
        <v>821</v>
      </c>
      <c r="O42" s="4"/>
      <c r="P42" s="4"/>
      <c r="Q42" s="97" t="s">
        <v>140</v>
      </c>
      <c r="R42" s="4"/>
    </row>
    <row r="43" spans="1:18">
      <c r="A43" s="24"/>
      <c r="B43" s="22"/>
      <c r="C43" s="179"/>
      <c r="D43" s="179"/>
      <c r="E43" s="179"/>
      <c r="F43" s="180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8">
      <c r="A44" s="24"/>
      <c r="B44" s="22"/>
      <c r="C44" s="179"/>
      <c r="D44" s="179"/>
      <c r="E44" s="179"/>
      <c r="F44" s="180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8">
      <c r="A45" s="24"/>
      <c r="B45" s="22"/>
      <c r="C45" s="179"/>
      <c r="D45" s="179"/>
      <c r="E45" s="179"/>
      <c r="F45" s="18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8">
      <c r="A46" s="24"/>
      <c r="B46" s="22"/>
      <c r="C46" s="179"/>
      <c r="D46" s="179"/>
      <c r="E46" s="179"/>
      <c r="F46" s="180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8">
      <c r="A47" s="24"/>
      <c r="B47" s="22"/>
      <c r="C47" s="179"/>
      <c r="D47" s="179"/>
      <c r="E47" s="179"/>
      <c r="F47" s="18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8">
      <c r="A48" s="24"/>
      <c r="B48" s="22"/>
      <c r="C48" s="179"/>
      <c r="D48" s="179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>
      <c r="A49" s="24"/>
      <c r="B49" s="22"/>
      <c r="C49" s="179"/>
      <c r="D49" s="179"/>
      <c r="E49" s="2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>
      <c r="A50" s="24"/>
      <c r="B50" s="22"/>
      <c r="C50" s="179"/>
      <c r="D50" s="179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>
      <c r="A51" s="24"/>
      <c r="B51" s="22"/>
      <c r="C51" s="179"/>
      <c r="D51" s="179"/>
      <c r="E51" s="23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>
      <c r="A52" s="24"/>
      <c r="B52" s="22"/>
      <c r="C52" s="179"/>
      <c r="D52" s="179"/>
      <c r="E52" s="2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>
      <c r="A53" s="24"/>
      <c r="B53" s="22"/>
      <c r="C53" s="179"/>
      <c r="D53" s="179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>
      <c r="A54" s="24"/>
      <c r="B54" s="22"/>
      <c r="C54" s="179"/>
      <c r="D54" s="179"/>
      <c r="E54" s="2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>
      <c r="A55" s="24"/>
      <c r="B55" s="22"/>
      <c r="C55" s="179"/>
      <c r="D55" s="179"/>
      <c r="E55" s="23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>
      <c r="A56" s="24"/>
      <c r="B56" s="22"/>
      <c r="C56" s="179"/>
      <c r="D56" s="179"/>
      <c r="E56" s="23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>
      <c r="A57" s="24"/>
      <c r="B57" s="22"/>
      <c r="C57" s="179"/>
      <c r="D57" s="179"/>
      <c r="E57" s="2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>
      <c r="A58" s="24"/>
      <c r="B58" s="22"/>
      <c r="C58" s="179"/>
      <c r="D58" s="179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>
      <c r="A59" s="24"/>
      <c r="B59" s="22"/>
      <c r="C59" s="179"/>
      <c r="D59" s="179"/>
      <c r="E59" s="2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>
      <c r="A60" s="24"/>
      <c r="B60" s="22"/>
      <c r="C60" s="179"/>
      <c r="D60" s="179"/>
      <c r="E60" s="2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>
      <c r="A61" s="24"/>
      <c r="B61" s="22"/>
      <c r="C61" s="179"/>
      <c r="D61" s="179"/>
      <c r="E61" s="23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>
      <c r="A62" s="24"/>
      <c r="B62" s="22"/>
      <c r="C62" s="179"/>
      <c r="D62" s="179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>
      <c r="A63" s="24"/>
      <c r="B63" s="22"/>
      <c r="C63" s="23"/>
      <c r="D63" s="179"/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>
      <c r="A64" s="24"/>
      <c r="B64" s="22"/>
      <c r="C64" s="23"/>
      <c r="D64" s="179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>
      <c r="A65" s="24"/>
      <c r="B65" s="22"/>
      <c r="C65" s="23"/>
      <c r="D65" s="179"/>
      <c r="E65" s="2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>
      <c r="A66" s="24"/>
      <c r="B66" s="22"/>
      <c r="C66" s="23"/>
      <c r="D66" s="179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>
      <c r="A67" s="22"/>
      <c r="B67" s="22"/>
      <c r="C67" s="23"/>
      <c r="D67" s="179"/>
      <c r="E67" s="23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>
      <c r="A68" s="22"/>
      <c r="B68" s="22"/>
      <c r="C68" s="23"/>
      <c r="D68" s="179"/>
      <c r="E68" s="2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>
      <c r="A69" s="22"/>
      <c r="B69" s="22"/>
      <c r="C69" s="23"/>
      <c r="D69" s="23"/>
      <c r="E69" s="2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>
      <c r="A70" s="22"/>
      <c r="B70" s="22"/>
      <c r="C70" s="23"/>
      <c r="D70" s="23"/>
      <c r="E70" s="2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>
      <c r="A71" s="22"/>
      <c r="B71" s="22"/>
      <c r="C71" s="23"/>
      <c r="D71" s="23"/>
      <c r="E71" s="2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>
      <c r="A72" s="22"/>
      <c r="B72" s="22"/>
      <c r="C72" s="23"/>
      <c r="D72" s="23"/>
      <c r="E72" s="23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>
      <c r="A73" s="22"/>
      <c r="B73" s="22"/>
      <c r="C73" s="23"/>
      <c r="D73" s="23"/>
      <c r="E73" s="2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>
      <c r="A74" s="22"/>
      <c r="B74" s="22"/>
      <c r="C74" s="23"/>
      <c r="D74" s="23"/>
      <c r="E74" s="23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>
      <c r="A75" s="22"/>
      <c r="B75" s="22"/>
      <c r="C75" s="23"/>
      <c r="D75" s="23"/>
      <c r="E75" s="23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>
      <c r="A76" s="22"/>
      <c r="B76" s="22"/>
      <c r="C76" s="23"/>
      <c r="D76" s="23"/>
      <c r="E76" s="23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>
      <c r="A77" s="22"/>
      <c r="B77" s="22"/>
      <c r="C77" s="23"/>
      <c r="D77" s="23"/>
      <c r="E77" s="23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>
      <c r="A78" s="22"/>
      <c r="B78" s="22"/>
      <c r="C78" s="23"/>
      <c r="D78" s="23"/>
      <c r="E78" s="23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>
      <c r="A79" s="22"/>
      <c r="B79" s="22"/>
      <c r="C79" s="23"/>
      <c r="D79" s="23"/>
      <c r="E79" s="23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>
      <c r="A80" s="22"/>
      <c r="B80" s="22"/>
      <c r="C80" s="23"/>
      <c r="D80" s="23"/>
      <c r="E80" s="23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</sheetData>
  <mergeCells count="1">
    <mergeCell ref="A1:Q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15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0" sqref="D70"/>
    </sheetView>
  </sheetViews>
  <sheetFormatPr defaultColWidth="8.88671875" defaultRowHeight="12"/>
  <cols>
    <col min="1" max="1" width="4.6640625" style="225" customWidth="1"/>
    <col min="2" max="2" width="20.88671875" style="197" customWidth="1"/>
    <col min="3" max="3" width="23.109375" style="197" customWidth="1"/>
    <col min="4" max="4" width="14.88671875" style="250" customWidth="1"/>
    <col min="5" max="5" width="9.109375" style="250" customWidth="1"/>
    <col min="6" max="6" width="11.33203125" style="250" customWidth="1"/>
    <col min="7" max="7" width="11" style="197" customWidth="1"/>
    <col min="8" max="8" width="16" style="197" customWidth="1"/>
    <col min="9" max="9" width="10" style="197" customWidth="1"/>
    <col min="10" max="10" width="10.44140625" style="197" customWidth="1"/>
    <col min="11" max="11" width="12.33203125" style="197" customWidth="1"/>
    <col min="12" max="12" width="9.6640625" style="197" customWidth="1"/>
    <col min="13" max="13" width="13.33203125" style="197" customWidth="1"/>
    <col min="14" max="14" width="11" style="244" customWidth="1"/>
    <col min="15" max="15" width="10.6640625" style="197" customWidth="1"/>
    <col min="16" max="16" width="42.33203125" style="197" customWidth="1"/>
    <col min="17" max="17" width="17.33203125" style="197" customWidth="1"/>
    <col min="18" max="18" width="16.88671875" style="225" customWidth="1"/>
    <col min="19" max="19" width="25.33203125" style="197" customWidth="1"/>
    <col min="20" max="16384" width="8.88671875" style="197"/>
  </cols>
  <sheetData>
    <row r="1" spans="1:19" ht="12.6" thickBot="1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19" ht="157.19999999999999" customHeight="1">
      <c r="A2" s="253" t="s">
        <v>1</v>
      </c>
      <c r="B2" s="198" t="s">
        <v>2</v>
      </c>
      <c r="C2" s="198" t="s">
        <v>3</v>
      </c>
      <c r="D2" s="198" t="s">
        <v>545</v>
      </c>
      <c r="E2" s="198" t="s">
        <v>633</v>
      </c>
      <c r="F2" s="198" t="s">
        <v>643</v>
      </c>
      <c r="G2" s="198" t="s">
        <v>644</v>
      </c>
      <c r="H2" s="198" t="s">
        <v>548</v>
      </c>
      <c r="I2" s="198" t="s">
        <v>145</v>
      </c>
      <c r="J2" s="199" t="s">
        <v>176</v>
      </c>
      <c r="K2" s="198" t="s">
        <v>12</v>
      </c>
      <c r="L2" s="200" t="s">
        <v>13</v>
      </c>
      <c r="M2" s="198" t="s">
        <v>642</v>
      </c>
      <c r="N2" s="198" t="s">
        <v>645</v>
      </c>
      <c r="O2" s="198" t="s">
        <v>16</v>
      </c>
      <c r="P2" s="198" t="s">
        <v>435</v>
      </c>
      <c r="Q2" s="198" t="s">
        <v>434</v>
      </c>
      <c r="R2" s="198" t="s">
        <v>6</v>
      </c>
      <c r="S2" s="198" t="s">
        <v>7</v>
      </c>
    </row>
    <row r="3" spans="1:19">
      <c r="A3" s="252"/>
      <c r="B3" s="202" t="s">
        <v>132</v>
      </c>
      <c r="C3" s="202" t="s">
        <v>418</v>
      </c>
      <c r="D3" s="245" t="s">
        <v>419</v>
      </c>
      <c r="E3" s="245"/>
      <c r="F3" s="245"/>
      <c r="G3" s="202"/>
      <c r="H3" s="202"/>
      <c r="I3" s="203"/>
      <c r="J3" s="203"/>
      <c r="K3" s="203"/>
      <c r="L3" s="203"/>
      <c r="M3" s="203"/>
      <c r="N3" s="204"/>
      <c r="O3" s="203"/>
      <c r="P3" s="203"/>
      <c r="Q3" s="203"/>
      <c r="R3" s="205"/>
      <c r="S3" s="206"/>
    </row>
    <row r="4" spans="1:19" ht="33" customHeight="1">
      <c r="A4" s="210">
        <v>1</v>
      </c>
      <c r="B4" s="207" t="s">
        <v>110</v>
      </c>
      <c r="C4" s="208" t="s">
        <v>141</v>
      </c>
      <c r="D4" s="208" t="s">
        <v>648</v>
      </c>
      <c r="E4" s="208">
        <v>7482</v>
      </c>
      <c r="F4" s="208">
        <v>19683795.239999998</v>
      </c>
      <c r="G4" s="209">
        <v>44669</v>
      </c>
      <c r="H4" s="210" t="s">
        <v>109</v>
      </c>
      <c r="I4" s="210" t="s">
        <v>146</v>
      </c>
      <c r="J4" s="211">
        <v>548</v>
      </c>
      <c r="K4" s="212"/>
      <c r="L4" s="212"/>
      <c r="M4" s="210" t="s">
        <v>641</v>
      </c>
      <c r="N4" s="213">
        <v>44655</v>
      </c>
      <c r="O4" s="214"/>
      <c r="P4" s="207" t="s">
        <v>112</v>
      </c>
      <c r="Q4" s="207"/>
      <c r="R4" s="211" t="s">
        <v>22</v>
      </c>
      <c r="S4" s="215"/>
    </row>
    <row r="5" spans="1:19" ht="31.95" customHeight="1">
      <c r="A5" s="218">
        <f t="shared" ref="A5:A14" si="0">A4+1</f>
        <v>2</v>
      </c>
      <c r="B5" s="216" t="s">
        <v>110</v>
      </c>
      <c r="C5" s="217" t="s">
        <v>142</v>
      </c>
      <c r="D5" s="217"/>
      <c r="E5" s="217"/>
      <c r="F5" s="217"/>
      <c r="G5" s="217"/>
      <c r="H5" s="218" t="s">
        <v>111</v>
      </c>
      <c r="I5" s="218" t="s">
        <v>147</v>
      </c>
      <c r="J5" s="219">
        <v>452</v>
      </c>
      <c r="K5" s="220"/>
      <c r="L5" s="220"/>
      <c r="M5" s="218" t="s">
        <v>738</v>
      </c>
      <c r="N5" s="221">
        <v>44795</v>
      </c>
      <c r="O5" s="222"/>
      <c r="P5" s="216" t="s">
        <v>112</v>
      </c>
      <c r="Q5" s="216"/>
      <c r="R5" s="219" t="s">
        <v>22</v>
      </c>
      <c r="S5" s="222"/>
    </row>
    <row r="6" spans="1:19" ht="33" customHeight="1">
      <c r="A6" s="218">
        <f t="shared" si="0"/>
        <v>3</v>
      </c>
      <c r="B6" s="216" t="s">
        <v>110</v>
      </c>
      <c r="C6" s="217" t="s">
        <v>148</v>
      </c>
      <c r="D6" s="217" t="s">
        <v>637</v>
      </c>
      <c r="E6" s="217">
        <v>6021</v>
      </c>
      <c r="F6" s="217">
        <v>15840167.220000001</v>
      </c>
      <c r="G6" s="223">
        <v>44624</v>
      </c>
      <c r="H6" s="218" t="s">
        <v>113</v>
      </c>
      <c r="I6" s="218" t="s">
        <v>146</v>
      </c>
      <c r="J6" s="219">
        <v>548</v>
      </c>
      <c r="K6" s="224"/>
      <c r="L6" s="224"/>
      <c r="M6" s="225"/>
      <c r="N6" s="221">
        <v>42976</v>
      </c>
      <c r="O6" s="222"/>
      <c r="P6" s="216" t="s">
        <v>112</v>
      </c>
      <c r="Q6" s="216"/>
      <c r="R6" s="219" t="s">
        <v>22</v>
      </c>
      <c r="S6" s="222"/>
    </row>
    <row r="7" spans="1:19" ht="24">
      <c r="A7" s="218">
        <f t="shared" si="0"/>
        <v>4</v>
      </c>
      <c r="B7" s="216" t="s">
        <v>110</v>
      </c>
      <c r="C7" s="217" t="s">
        <v>149</v>
      </c>
      <c r="D7" s="217"/>
      <c r="E7" s="217"/>
      <c r="F7" s="217"/>
      <c r="G7" s="217"/>
      <c r="H7" s="218" t="s">
        <v>114</v>
      </c>
      <c r="I7" s="219" t="s">
        <v>150</v>
      </c>
      <c r="J7" s="219">
        <v>832</v>
      </c>
      <c r="K7" s="215"/>
      <c r="L7" s="215"/>
      <c r="M7" s="219" t="s">
        <v>740</v>
      </c>
      <c r="N7" s="221">
        <v>44795</v>
      </c>
      <c r="O7" s="222"/>
      <c r="P7" s="216" t="s">
        <v>112</v>
      </c>
      <c r="Q7" s="216"/>
      <c r="R7" s="219" t="s">
        <v>22</v>
      </c>
      <c r="S7" s="222"/>
    </row>
    <row r="8" spans="1:19" ht="24">
      <c r="A8" s="218">
        <f t="shared" si="0"/>
        <v>5</v>
      </c>
      <c r="B8" s="216" t="s">
        <v>110</v>
      </c>
      <c r="C8" s="217" t="s">
        <v>143</v>
      </c>
      <c r="D8" s="217" t="s">
        <v>646</v>
      </c>
      <c r="E8" s="217">
        <v>4261</v>
      </c>
      <c r="F8" s="217">
        <v>11473509.48</v>
      </c>
      <c r="G8" s="223">
        <v>44658</v>
      </c>
      <c r="H8" s="218" t="s">
        <v>115</v>
      </c>
      <c r="I8" s="218" t="s">
        <v>146</v>
      </c>
      <c r="J8" s="219">
        <v>371</v>
      </c>
      <c r="K8" s="226"/>
      <c r="L8" s="226"/>
      <c r="M8" s="219"/>
      <c r="N8" s="221">
        <v>44645</v>
      </c>
      <c r="O8" s="222"/>
      <c r="P8" s="216" t="s">
        <v>112</v>
      </c>
      <c r="Q8" s="216"/>
      <c r="R8" s="219" t="s">
        <v>22</v>
      </c>
      <c r="S8" s="222"/>
    </row>
    <row r="9" spans="1:19" ht="24">
      <c r="A9" s="218">
        <f t="shared" si="0"/>
        <v>6</v>
      </c>
      <c r="B9" s="216" t="s">
        <v>110</v>
      </c>
      <c r="C9" s="227" t="s">
        <v>144</v>
      </c>
      <c r="D9" s="217"/>
      <c r="E9" s="217"/>
      <c r="F9" s="217"/>
      <c r="G9" s="227"/>
      <c r="H9" s="218" t="s">
        <v>452</v>
      </c>
      <c r="I9" s="218" t="s">
        <v>146</v>
      </c>
      <c r="J9" s="219">
        <v>390</v>
      </c>
      <c r="K9" s="226"/>
      <c r="L9" s="226"/>
      <c r="M9" s="219"/>
      <c r="N9" s="221">
        <v>44090</v>
      </c>
      <c r="O9" s="222"/>
      <c r="P9" s="216" t="s">
        <v>112</v>
      </c>
      <c r="Q9" s="216"/>
      <c r="R9" s="219" t="s">
        <v>22</v>
      </c>
      <c r="S9" s="222"/>
    </row>
    <row r="10" spans="1:19" ht="24">
      <c r="A10" s="218">
        <f t="shared" si="0"/>
        <v>7</v>
      </c>
      <c r="B10" s="216" t="s">
        <v>110</v>
      </c>
      <c r="C10" s="217" t="s">
        <v>546</v>
      </c>
      <c r="D10" s="217"/>
      <c r="E10" s="217"/>
      <c r="F10" s="217"/>
      <c r="G10" s="217"/>
      <c r="H10" s="228" t="s">
        <v>555</v>
      </c>
      <c r="I10" s="218" t="s">
        <v>146</v>
      </c>
      <c r="J10" s="219">
        <v>969</v>
      </c>
      <c r="K10" s="226"/>
      <c r="L10" s="226"/>
      <c r="M10" s="219" t="s">
        <v>503</v>
      </c>
      <c r="N10" s="221">
        <v>44405</v>
      </c>
      <c r="O10" s="222"/>
      <c r="P10" s="216" t="s">
        <v>112</v>
      </c>
      <c r="Q10" s="216"/>
      <c r="R10" s="219" t="s">
        <v>22</v>
      </c>
      <c r="S10" s="222"/>
    </row>
    <row r="11" spans="1:19" ht="24">
      <c r="A11" s="218">
        <f>A10+1</f>
        <v>8</v>
      </c>
      <c r="B11" s="216" t="s">
        <v>110</v>
      </c>
      <c r="C11" s="217" t="s">
        <v>152</v>
      </c>
      <c r="D11" s="217"/>
      <c r="E11" s="217"/>
      <c r="F11" s="217"/>
      <c r="G11" s="217"/>
      <c r="H11" s="218" t="s">
        <v>577</v>
      </c>
      <c r="I11" s="218" t="s">
        <v>146</v>
      </c>
      <c r="J11" s="219">
        <v>483</v>
      </c>
      <c r="K11" s="216"/>
      <c r="L11" s="216"/>
      <c r="M11" s="219" t="s">
        <v>503</v>
      </c>
      <c r="N11" s="221">
        <v>44417</v>
      </c>
      <c r="O11" s="216"/>
      <c r="P11" s="216" t="s">
        <v>112</v>
      </c>
      <c r="Q11" s="216"/>
      <c r="R11" s="219" t="s">
        <v>22</v>
      </c>
      <c r="S11" s="216"/>
    </row>
    <row r="12" spans="1:19" ht="24">
      <c r="A12" s="218">
        <f t="shared" si="0"/>
        <v>9</v>
      </c>
      <c r="B12" s="216" t="s">
        <v>110</v>
      </c>
      <c r="C12" s="217" t="s">
        <v>153</v>
      </c>
      <c r="D12" s="217"/>
      <c r="E12" s="217"/>
      <c r="F12" s="217"/>
      <c r="G12" s="217"/>
      <c r="H12" s="228" t="s">
        <v>575</v>
      </c>
      <c r="I12" s="218" t="s">
        <v>146</v>
      </c>
      <c r="J12" s="219">
        <v>152</v>
      </c>
      <c r="K12" s="216"/>
      <c r="L12" s="216"/>
      <c r="M12" s="219" t="s">
        <v>503</v>
      </c>
      <c r="N12" s="221">
        <v>44413</v>
      </c>
      <c r="O12" s="216"/>
      <c r="P12" s="216" t="s">
        <v>112</v>
      </c>
      <c r="Q12" s="216"/>
      <c r="R12" s="219" t="s">
        <v>22</v>
      </c>
      <c r="S12" s="216"/>
    </row>
    <row r="13" spans="1:19" ht="24">
      <c r="A13" s="218">
        <f t="shared" si="0"/>
        <v>10</v>
      </c>
      <c r="B13" s="229" t="s">
        <v>110</v>
      </c>
      <c r="C13" s="217" t="s">
        <v>154</v>
      </c>
      <c r="D13" s="217"/>
      <c r="E13" s="217"/>
      <c r="F13" s="217"/>
      <c r="G13" s="217"/>
      <c r="H13" s="228" t="s">
        <v>450</v>
      </c>
      <c r="I13" s="218" t="s">
        <v>146</v>
      </c>
      <c r="J13" s="219">
        <v>160</v>
      </c>
      <c r="K13" s="216"/>
      <c r="L13" s="216"/>
      <c r="M13" s="219" t="s">
        <v>503</v>
      </c>
      <c r="N13" s="221">
        <v>44090</v>
      </c>
      <c r="O13" s="216"/>
      <c r="P13" s="216" t="s">
        <v>514</v>
      </c>
      <c r="Q13" s="216"/>
      <c r="R13" s="219" t="s">
        <v>22</v>
      </c>
      <c r="S13" s="216"/>
    </row>
    <row r="14" spans="1:19" ht="24">
      <c r="A14" s="218">
        <f t="shared" si="0"/>
        <v>11</v>
      </c>
      <c r="B14" s="229" t="s">
        <v>110</v>
      </c>
      <c r="C14" s="217" t="s">
        <v>155</v>
      </c>
      <c r="D14" s="217"/>
      <c r="E14" s="217"/>
      <c r="F14" s="217"/>
      <c r="G14" s="217"/>
      <c r="H14" s="218" t="s">
        <v>437</v>
      </c>
      <c r="I14" s="218" t="s">
        <v>146</v>
      </c>
      <c r="J14" s="219">
        <v>500</v>
      </c>
      <c r="K14" s="216"/>
      <c r="L14" s="216"/>
      <c r="M14" s="219" t="s">
        <v>503</v>
      </c>
      <c r="N14" s="221">
        <v>44056</v>
      </c>
      <c r="O14" s="216"/>
      <c r="P14" s="216" t="s">
        <v>438</v>
      </c>
      <c r="Q14" s="216"/>
      <c r="R14" s="219" t="s">
        <v>22</v>
      </c>
      <c r="S14" s="216"/>
    </row>
    <row r="15" spans="1:19" ht="24">
      <c r="A15" s="218">
        <f>A14+1</f>
        <v>12</v>
      </c>
      <c r="B15" s="229" t="s">
        <v>110</v>
      </c>
      <c r="C15" s="217" t="s">
        <v>156</v>
      </c>
      <c r="D15" s="217"/>
      <c r="E15" s="217"/>
      <c r="F15" s="217"/>
      <c r="G15" s="217"/>
      <c r="H15" s="228" t="s">
        <v>599</v>
      </c>
      <c r="I15" s="218" t="s">
        <v>146</v>
      </c>
      <c r="J15" s="219">
        <v>2254</v>
      </c>
      <c r="K15" s="230"/>
      <c r="L15" s="230"/>
      <c r="M15" s="219" t="s">
        <v>503</v>
      </c>
      <c r="N15" s="221">
        <v>44543</v>
      </c>
      <c r="O15" s="216"/>
      <c r="P15" s="216" t="s">
        <v>600</v>
      </c>
      <c r="Q15" s="216"/>
      <c r="R15" s="219" t="s">
        <v>22</v>
      </c>
      <c r="S15" s="216"/>
    </row>
    <row r="16" spans="1:19" ht="24">
      <c r="A16" s="251">
        <f>A15+1</f>
        <v>13</v>
      </c>
      <c r="B16" s="229" t="s">
        <v>110</v>
      </c>
      <c r="C16" s="217" t="s">
        <v>157</v>
      </c>
      <c r="D16" s="217"/>
      <c r="E16" s="217"/>
      <c r="F16" s="217"/>
      <c r="G16" s="217"/>
      <c r="H16" s="219" t="s">
        <v>427</v>
      </c>
      <c r="I16" s="218" t="s">
        <v>146</v>
      </c>
      <c r="J16" s="219">
        <v>745</v>
      </c>
      <c r="K16" s="216"/>
      <c r="L16" s="216"/>
      <c r="M16" s="219" t="s">
        <v>503</v>
      </c>
      <c r="N16" s="221">
        <v>43006</v>
      </c>
      <c r="O16" s="216"/>
      <c r="P16" s="216" t="s">
        <v>515</v>
      </c>
      <c r="Q16" s="216"/>
      <c r="R16" s="219" t="s">
        <v>22</v>
      </c>
      <c r="S16" s="216"/>
    </row>
    <row r="17" spans="1:19" ht="24">
      <c r="A17" s="251">
        <f t="shared" ref="A17:A71" si="1">A16+1</f>
        <v>14</v>
      </c>
      <c r="B17" s="229" t="s">
        <v>110</v>
      </c>
      <c r="C17" s="217" t="s">
        <v>143</v>
      </c>
      <c r="D17" s="217" t="s">
        <v>646</v>
      </c>
      <c r="E17" s="217">
        <v>4261</v>
      </c>
      <c r="F17" s="217" t="s">
        <v>742</v>
      </c>
      <c r="G17" s="223">
        <v>44658</v>
      </c>
      <c r="H17" s="219" t="s">
        <v>115</v>
      </c>
      <c r="I17" s="218" t="s">
        <v>146</v>
      </c>
      <c r="J17" s="219">
        <v>460</v>
      </c>
      <c r="K17" s="216"/>
      <c r="L17" s="216"/>
      <c r="M17" s="219" t="s">
        <v>743</v>
      </c>
      <c r="N17" s="221">
        <v>44645</v>
      </c>
      <c r="O17" s="216"/>
      <c r="P17" s="216" t="s">
        <v>112</v>
      </c>
      <c r="Q17" s="216"/>
      <c r="R17" s="219" t="s">
        <v>22</v>
      </c>
      <c r="S17" s="216"/>
    </row>
    <row r="18" spans="1:19" ht="24">
      <c r="A18" s="251">
        <f t="shared" si="1"/>
        <v>15</v>
      </c>
      <c r="B18" s="229" t="s">
        <v>110</v>
      </c>
      <c r="C18" s="217" t="s">
        <v>158</v>
      </c>
      <c r="D18" s="217"/>
      <c r="E18" s="217"/>
      <c r="F18" s="217"/>
      <c r="G18" s="217"/>
      <c r="H18" s="219" t="s">
        <v>433</v>
      </c>
      <c r="I18" s="218" t="s">
        <v>146</v>
      </c>
      <c r="J18" s="219">
        <v>600</v>
      </c>
      <c r="K18" s="216"/>
      <c r="L18" s="216"/>
      <c r="M18" s="219" t="s">
        <v>503</v>
      </c>
      <c r="N18" s="221">
        <v>44054</v>
      </c>
      <c r="O18" s="216"/>
      <c r="P18" s="216" t="s">
        <v>436</v>
      </c>
      <c r="Q18" s="216"/>
      <c r="R18" s="219" t="s">
        <v>22</v>
      </c>
      <c r="S18" s="216"/>
    </row>
    <row r="19" spans="1:19" ht="24">
      <c r="A19" s="251">
        <f t="shared" si="1"/>
        <v>16</v>
      </c>
      <c r="B19" s="229" t="s">
        <v>110</v>
      </c>
      <c r="C19" s="217" t="s">
        <v>159</v>
      </c>
      <c r="D19" s="217" t="s">
        <v>631</v>
      </c>
      <c r="E19" s="217">
        <v>4509</v>
      </c>
      <c r="F19" s="217">
        <v>12141294.119999999</v>
      </c>
      <c r="G19" s="232">
        <v>44596</v>
      </c>
      <c r="H19" s="219" t="s">
        <v>451</v>
      </c>
      <c r="I19" s="218" t="s">
        <v>146</v>
      </c>
      <c r="J19" s="219">
        <v>442</v>
      </c>
      <c r="K19" s="216"/>
      <c r="L19" s="216"/>
      <c r="M19" s="219" t="s">
        <v>503</v>
      </c>
      <c r="N19" s="221">
        <v>44090</v>
      </c>
      <c r="O19" s="216"/>
      <c r="P19" s="216" t="s">
        <v>513</v>
      </c>
      <c r="Q19" s="216"/>
      <c r="R19" s="219" t="s">
        <v>22</v>
      </c>
      <c r="S19" s="216"/>
    </row>
    <row r="20" spans="1:19" ht="24">
      <c r="A20" s="251">
        <f t="shared" si="1"/>
        <v>17</v>
      </c>
      <c r="B20" s="229" t="s">
        <v>110</v>
      </c>
      <c r="C20" s="217" t="s">
        <v>160</v>
      </c>
      <c r="D20" s="217"/>
      <c r="E20" s="217"/>
      <c r="F20" s="217"/>
      <c r="G20" s="217"/>
      <c r="H20" s="219" t="s">
        <v>624</v>
      </c>
      <c r="I20" s="218" t="s">
        <v>146</v>
      </c>
      <c r="J20" s="219">
        <v>849</v>
      </c>
      <c r="K20" s="216"/>
      <c r="L20" s="216"/>
      <c r="M20" s="219" t="s">
        <v>503</v>
      </c>
      <c r="N20" s="221">
        <v>44554</v>
      </c>
      <c r="O20" s="216"/>
      <c r="P20" s="216" t="s">
        <v>625</v>
      </c>
      <c r="Q20" s="216"/>
      <c r="R20" s="219" t="s">
        <v>22</v>
      </c>
      <c r="S20" s="216"/>
    </row>
    <row r="21" spans="1:19" ht="24">
      <c r="A21" s="251">
        <f t="shared" si="1"/>
        <v>18</v>
      </c>
      <c r="B21" s="229" t="s">
        <v>110</v>
      </c>
      <c r="C21" s="217" t="s">
        <v>161</v>
      </c>
      <c r="D21" s="217"/>
      <c r="E21" s="217"/>
      <c r="F21" s="217"/>
      <c r="G21" s="217"/>
      <c r="H21" s="219" t="s">
        <v>439</v>
      </c>
      <c r="I21" s="218" t="s">
        <v>146</v>
      </c>
      <c r="J21" s="219">
        <v>547</v>
      </c>
      <c r="K21" s="216"/>
      <c r="L21" s="216"/>
      <c r="M21" s="219" t="s">
        <v>503</v>
      </c>
      <c r="N21" s="221">
        <v>44057</v>
      </c>
      <c r="O21" s="216"/>
      <c r="P21" s="216" t="s">
        <v>516</v>
      </c>
      <c r="Q21" s="216"/>
      <c r="R21" s="219" t="s">
        <v>22</v>
      </c>
      <c r="S21" s="216"/>
    </row>
    <row r="22" spans="1:19" ht="24">
      <c r="A22" s="251">
        <f t="shared" si="1"/>
        <v>19</v>
      </c>
      <c r="B22" s="229" t="s">
        <v>110</v>
      </c>
      <c r="C22" s="217" t="s">
        <v>162</v>
      </c>
      <c r="D22" s="217"/>
      <c r="E22" s="217"/>
      <c r="F22" s="217"/>
      <c r="G22" s="217"/>
      <c r="H22" s="218" t="s">
        <v>447</v>
      </c>
      <c r="I22" s="218" t="s">
        <v>146</v>
      </c>
      <c r="J22" s="219">
        <v>1971</v>
      </c>
      <c r="K22" s="216"/>
      <c r="L22" s="216"/>
      <c r="M22" s="219" t="s">
        <v>503</v>
      </c>
      <c r="N22" s="221">
        <v>44091</v>
      </c>
      <c r="O22" s="216"/>
      <c r="P22" s="227" t="s">
        <v>517</v>
      </c>
      <c r="Q22" s="233"/>
      <c r="R22" s="219" t="s">
        <v>22</v>
      </c>
      <c r="S22" s="216"/>
    </row>
    <row r="23" spans="1:19" ht="24">
      <c r="A23" s="251">
        <f t="shared" si="1"/>
        <v>20</v>
      </c>
      <c r="B23" s="229" t="s">
        <v>110</v>
      </c>
      <c r="C23" s="217" t="s">
        <v>163</v>
      </c>
      <c r="D23" s="217"/>
      <c r="E23" s="217"/>
      <c r="F23" s="217"/>
      <c r="G23" s="217"/>
      <c r="H23" s="219" t="s">
        <v>446</v>
      </c>
      <c r="I23" s="218" t="s">
        <v>146</v>
      </c>
      <c r="J23" s="219">
        <v>449</v>
      </c>
      <c r="K23" s="216"/>
      <c r="L23" s="216"/>
      <c r="M23" s="219" t="s">
        <v>503</v>
      </c>
      <c r="N23" s="221">
        <v>44090</v>
      </c>
      <c r="O23" s="216"/>
      <c r="P23" s="216" t="s">
        <v>518</v>
      </c>
      <c r="Q23" s="216"/>
      <c r="R23" s="219" t="s">
        <v>22</v>
      </c>
      <c r="S23" s="216"/>
    </row>
    <row r="24" spans="1:19" ht="24">
      <c r="A24" s="251">
        <f t="shared" si="1"/>
        <v>21</v>
      </c>
      <c r="B24" s="229" t="s">
        <v>110</v>
      </c>
      <c r="C24" s="217" t="s">
        <v>164</v>
      </c>
      <c r="D24" s="217"/>
      <c r="E24" s="217"/>
      <c r="F24" s="217"/>
      <c r="G24" s="217"/>
      <c r="H24" s="219" t="s">
        <v>444</v>
      </c>
      <c r="I24" s="218" t="s">
        <v>146</v>
      </c>
      <c r="J24" s="219">
        <v>234</v>
      </c>
      <c r="K24" s="216"/>
      <c r="L24" s="216"/>
      <c r="M24" s="219" t="s">
        <v>503</v>
      </c>
      <c r="N24" s="221">
        <v>44090</v>
      </c>
      <c r="O24" s="216"/>
      <c r="P24" s="216" t="s">
        <v>519</v>
      </c>
      <c r="Q24" s="216"/>
      <c r="R24" s="219" t="s">
        <v>22</v>
      </c>
      <c r="S24" s="216"/>
    </row>
    <row r="25" spans="1:19" ht="24">
      <c r="A25" s="251">
        <f t="shared" si="1"/>
        <v>22</v>
      </c>
      <c r="B25" s="229" t="s">
        <v>110</v>
      </c>
      <c r="C25" s="217" t="s">
        <v>165</v>
      </c>
      <c r="D25" s="217"/>
      <c r="E25" s="217"/>
      <c r="F25" s="217"/>
      <c r="G25" s="217"/>
      <c r="H25" s="219" t="s">
        <v>428</v>
      </c>
      <c r="I25" s="218" t="s">
        <v>146</v>
      </c>
      <c r="J25" s="219">
        <v>424</v>
      </c>
      <c r="K25" s="216"/>
      <c r="L25" s="216"/>
      <c r="M25" s="219" t="s">
        <v>741</v>
      </c>
      <c r="N25" s="221">
        <v>44795</v>
      </c>
      <c r="O25" s="216"/>
      <c r="P25" s="216" t="s">
        <v>112</v>
      </c>
      <c r="Q25" s="216"/>
      <c r="R25" s="219" t="s">
        <v>22</v>
      </c>
      <c r="S25" s="216"/>
    </row>
    <row r="26" spans="1:19" ht="24">
      <c r="A26" s="251">
        <f t="shared" si="1"/>
        <v>23</v>
      </c>
      <c r="B26" s="216" t="s">
        <v>110</v>
      </c>
      <c r="C26" s="217" t="s">
        <v>166</v>
      </c>
      <c r="D26" s="217"/>
      <c r="E26" s="217"/>
      <c r="F26" s="217"/>
      <c r="G26" s="217"/>
      <c r="H26" s="219" t="s">
        <v>576</v>
      </c>
      <c r="I26" s="218" t="s">
        <v>146</v>
      </c>
      <c r="J26" s="219">
        <v>186</v>
      </c>
      <c r="K26" s="216"/>
      <c r="L26" s="216"/>
      <c r="M26" s="219" t="s">
        <v>503</v>
      </c>
      <c r="N26" s="221">
        <v>44413</v>
      </c>
      <c r="O26" s="216"/>
      <c r="P26" s="216" t="s">
        <v>112</v>
      </c>
      <c r="Q26" s="216"/>
      <c r="R26" s="219" t="s">
        <v>22</v>
      </c>
      <c r="S26" s="216"/>
    </row>
    <row r="27" spans="1:19" ht="24">
      <c r="A27" s="251">
        <f t="shared" si="1"/>
        <v>24</v>
      </c>
      <c r="B27" s="216" t="s">
        <v>110</v>
      </c>
      <c r="C27" s="217" t="s">
        <v>167</v>
      </c>
      <c r="D27" s="217"/>
      <c r="E27" s="217"/>
      <c r="F27" s="217"/>
      <c r="G27" s="217"/>
      <c r="H27" s="219" t="s">
        <v>449</v>
      </c>
      <c r="I27" s="218" t="s">
        <v>146</v>
      </c>
      <c r="J27" s="219">
        <v>1604</v>
      </c>
      <c r="K27" s="216"/>
      <c r="L27" s="216"/>
      <c r="M27" s="219"/>
      <c r="N27" s="221">
        <v>44090</v>
      </c>
      <c r="O27" s="216"/>
      <c r="P27" s="227" t="s">
        <v>520</v>
      </c>
      <c r="Q27" s="233"/>
      <c r="R27" s="219" t="s">
        <v>22</v>
      </c>
      <c r="S27" s="216"/>
    </row>
    <row r="28" spans="1:19" ht="24">
      <c r="A28" s="251">
        <f t="shared" si="1"/>
        <v>25</v>
      </c>
      <c r="B28" s="216" t="s">
        <v>110</v>
      </c>
      <c r="C28" s="217" t="s">
        <v>168</v>
      </c>
      <c r="D28" s="217" t="s">
        <v>647</v>
      </c>
      <c r="E28" s="217">
        <v>11797</v>
      </c>
      <c r="F28" s="217">
        <v>31035783.539999999</v>
      </c>
      <c r="G28" s="223">
        <v>44663</v>
      </c>
      <c r="H28" s="219" t="s">
        <v>448</v>
      </c>
      <c r="I28" s="218" t="s">
        <v>146</v>
      </c>
      <c r="J28" s="219">
        <v>1043</v>
      </c>
      <c r="K28" s="216"/>
      <c r="L28" s="216"/>
      <c r="M28" s="219" t="s">
        <v>503</v>
      </c>
      <c r="N28" s="221">
        <v>44090</v>
      </c>
      <c r="O28" s="216"/>
      <c r="P28" s="216" t="s">
        <v>521</v>
      </c>
      <c r="Q28" s="216"/>
      <c r="R28" s="219" t="s">
        <v>22</v>
      </c>
      <c r="S28" s="216"/>
    </row>
    <row r="29" spans="1:19" ht="24">
      <c r="A29" s="251">
        <f t="shared" si="1"/>
        <v>26</v>
      </c>
      <c r="B29" s="216" t="s">
        <v>110</v>
      </c>
      <c r="C29" s="217" t="s">
        <v>39</v>
      </c>
      <c r="D29" s="246" t="s">
        <v>570</v>
      </c>
      <c r="E29" s="246">
        <v>14140</v>
      </c>
      <c r="F29" s="246"/>
      <c r="G29" s="234"/>
      <c r="H29" s="219" t="s">
        <v>568</v>
      </c>
      <c r="I29" s="218" t="s">
        <v>146</v>
      </c>
      <c r="J29" s="219">
        <v>1242</v>
      </c>
      <c r="K29" s="216"/>
      <c r="L29" s="216"/>
      <c r="M29" s="219" t="s">
        <v>503</v>
      </c>
      <c r="N29" s="221">
        <v>44410</v>
      </c>
      <c r="O29" s="216"/>
      <c r="P29" s="216" t="s">
        <v>112</v>
      </c>
      <c r="Q29" s="216"/>
      <c r="R29" s="219" t="s">
        <v>22</v>
      </c>
      <c r="S29" s="216"/>
    </row>
    <row r="30" spans="1:19" ht="24">
      <c r="A30" s="251">
        <f t="shared" si="1"/>
        <v>27</v>
      </c>
      <c r="B30" s="216" t="s">
        <v>110</v>
      </c>
      <c r="C30" s="217" t="s">
        <v>169</v>
      </c>
      <c r="D30" s="217"/>
      <c r="E30" s="217"/>
      <c r="F30" s="217"/>
      <c r="G30" s="217"/>
      <c r="H30" s="219"/>
      <c r="I30" s="218" t="s">
        <v>146</v>
      </c>
      <c r="J30" s="219">
        <v>1000</v>
      </c>
      <c r="K30" s="216"/>
      <c r="L30" s="216"/>
      <c r="M30" s="219"/>
      <c r="N30" s="219"/>
      <c r="O30" s="216"/>
      <c r="P30" s="216" t="s">
        <v>112</v>
      </c>
      <c r="Q30" s="216"/>
      <c r="R30" s="219" t="s">
        <v>22</v>
      </c>
      <c r="S30" s="216"/>
    </row>
    <row r="31" spans="1:19" ht="36">
      <c r="A31" s="251">
        <v>28</v>
      </c>
      <c r="B31" s="216" t="s">
        <v>110</v>
      </c>
      <c r="C31" s="217" t="s">
        <v>170</v>
      </c>
      <c r="D31" s="217"/>
      <c r="E31" s="217"/>
      <c r="F31" s="217"/>
      <c r="G31" s="217"/>
      <c r="H31" s="219" t="s">
        <v>502</v>
      </c>
      <c r="I31" s="219" t="s">
        <v>151</v>
      </c>
      <c r="J31" s="219">
        <v>508</v>
      </c>
      <c r="K31" s="216"/>
      <c r="L31" s="216"/>
      <c r="M31" s="219" t="s">
        <v>503</v>
      </c>
      <c r="N31" s="221">
        <v>44274</v>
      </c>
      <c r="O31" s="216"/>
      <c r="P31" s="216" t="s">
        <v>508</v>
      </c>
      <c r="Q31" s="216"/>
      <c r="R31" s="219" t="s">
        <v>22</v>
      </c>
      <c r="S31" s="216"/>
    </row>
    <row r="32" spans="1:19" ht="24">
      <c r="A32" s="251">
        <f>A31+1</f>
        <v>29</v>
      </c>
      <c r="B32" s="216" t="s">
        <v>110</v>
      </c>
      <c r="C32" s="217" t="s">
        <v>171</v>
      </c>
      <c r="D32" s="217" t="s">
        <v>544</v>
      </c>
      <c r="E32" s="217">
        <v>4832</v>
      </c>
      <c r="F32" s="217"/>
      <c r="G32" s="231"/>
      <c r="H32" s="219" t="s">
        <v>554</v>
      </c>
      <c r="I32" s="219" t="s">
        <v>151</v>
      </c>
      <c r="J32" s="219">
        <v>373</v>
      </c>
      <c r="K32" s="216"/>
      <c r="L32" s="216"/>
      <c r="M32" s="219" t="s">
        <v>503</v>
      </c>
      <c r="N32" s="221">
        <v>44405</v>
      </c>
      <c r="O32" s="216"/>
      <c r="P32" s="216" t="s">
        <v>112</v>
      </c>
      <c r="Q32" s="216"/>
      <c r="R32" s="219" t="s">
        <v>22</v>
      </c>
      <c r="S32" s="216"/>
    </row>
    <row r="33" spans="1:19" ht="24">
      <c r="A33" s="251">
        <f t="shared" si="1"/>
        <v>30</v>
      </c>
      <c r="B33" s="216" t="s">
        <v>110</v>
      </c>
      <c r="C33" s="217" t="s">
        <v>172</v>
      </c>
      <c r="D33" s="217" t="s">
        <v>569</v>
      </c>
      <c r="E33" s="217">
        <v>1808</v>
      </c>
      <c r="F33" s="217"/>
      <c r="G33" s="231"/>
      <c r="H33" s="219" t="s">
        <v>559</v>
      </c>
      <c r="I33" s="219" t="s">
        <v>151</v>
      </c>
      <c r="J33" s="219">
        <v>147</v>
      </c>
      <c r="K33" s="216"/>
      <c r="L33" s="216"/>
      <c r="M33" s="219" t="s">
        <v>503</v>
      </c>
      <c r="N33" s="221">
        <v>44406</v>
      </c>
      <c r="O33" s="216"/>
      <c r="P33" s="216" t="s">
        <v>112</v>
      </c>
      <c r="Q33" s="216"/>
      <c r="R33" s="219" t="s">
        <v>22</v>
      </c>
      <c r="S33" s="216"/>
    </row>
    <row r="34" spans="1:19" ht="24">
      <c r="A34" s="251">
        <f t="shared" si="1"/>
        <v>31</v>
      </c>
      <c r="B34" s="216" t="s">
        <v>110</v>
      </c>
      <c r="C34" s="217" t="s">
        <v>173</v>
      </c>
      <c r="D34" s="217"/>
      <c r="E34" s="217"/>
      <c r="F34" s="217"/>
      <c r="G34" s="217"/>
      <c r="H34" s="219" t="s">
        <v>562</v>
      </c>
      <c r="I34" s="219" t="s">
        <v>151</v>
      </c>
      <c r="J34" s="219">
        <v>518</v>
      </c>
      <c r="K34" s="216"/>
      <c r="L34" s="216"/>
      <c r="M34" s="219" t="s">
        <v>503</v>
      </c>
      <c r="N34" s="221">
        <v>44406</v>
      </c>
      <c r="O34" s="216"/>
      <c r="P34" s="216" t="s">
        <v>112</v>
      </c>
      <c r="Q34" s="216"/>
      <c r="R34" s="219" t="s">
        <v>22</v>
      </c>
      <c r="S34" s="216"/>
    </row>
    <row r="35" spans="1:19" ht="36">
      <c r="A35" s="251">
        <f t="shared" si="1"/>
        <v>32</v>
      </c>
      <c r="B35" s="216" t="s">
        <v>110</v>
      </c>
      <c r="C35" s="217" t="s">
        <v>174</v>
      </c>
      <c r="D35" s="217"/>
      <c r="E35" s="217"/>
      <c r="F35" s="217"/>
      <c r="G35" s="217"/>
      <c r="H35" s="219" t="s">
        <v>500</v>
      </c>
      <c r="I35" s="219" t="s">
        <v>151</v>
      </c>
      <c r="J35" s="219">
        <v>306</v>
      </c>
      <c r="K35" s="216"/>
      <c r="L35" s="216"/>
      <c r="M35" s="219" t="s">
        <v>503</v>
      </c>
      <c r="N35" s="221">
        <v>44274</v>
      </c>
      <c r="O35" s="216"/>
      <c r="P35" s="216" t="s">
        <v>510</v>
      </c>
      <c r="Q35" s="216"/>
      <c r="R35" s="219" t="s">
        <v>22</v>
      </c>
      <c r="S35" s="216"/>
    </row>
    <row r="36" spans="1:19" ht="36">
      <c r="A36" s="251">
        <f t="shared" si="1"/>
        <v>33</v>
      </c>
      <c r="B36" s="216" t="s">
        <v>110</v>
      </c>
      <c r="C36" s="217" t="s">
        <v>175</v>
      </c>
      <c r="D36" s="217"/>
      <c r="E36" s="217"/>
      <c r="F36" s="217"/>
      <c r="G36" s="217"/>
      <c r="H36" s="219" t="s">
        <v>498</v>
      </c>
      <c r="I36" s="219" t="s">
        <v>151</v>
      </c>
      <c r="J36" s="219">
        <v>408</v>
      </c>
      <c r="K36" s="216"/>
      <c r="L36" s="216"/>
      <c r="M36" s="219" t="s">
        <v>503</v>
      </c>
      <c r="N36" s="221">
        <v>44274</v>
      </c>
      <c r="O36" s="216"/>
      <c r="P36" s="216" t="s">
        <v>512</v>
      </c>
      <c r="Q36" s="216"/>
      <c r="R36" s="219" t="s">
        <v>22</v>
      </c>
      <c r="S36" s="216"/>
    </row>
    <row r="37" spans="1:19" ht="36">
      <c r="A37" s="251">
        <f t="shared" si="1"/>
        <v>34</v>
      </c>
      <c r="B37" s="216" t="s">
        <v>110</v>
      </c>
      <c r="C37" s="217" t="s">
        <v>177</v>
      </c>
      <c r="D37" s="217"/>
      <c r="E37" s="217"/>
      <c r="F37" s="217"/>
      <c r="G37" s="217"/>
      <c r="H37" s="219" t="s">
        <v>504</v>
      </c>
      <c r="I37" s="219" t="s">
        <v>151</v>
      </c>
      <c r="J37" s="219">
        <v>523</v>
      </c>
      <c r="K37" s="216"/>
      <c r="L37" s="216"/>
      <c r="M37" s="219" t="s">
        <v>503</v>
      </c>
      <c r="N37" s="221">
        <v>44274</v>
      </c>
      <c r="O37" s="216"/>
      <c r="P37" s="216" t="s">
        <v>507</v>
      </c>
      <c r="Q37" s="216"/>
      <c r="R37" s="219" t="s">
        <v>22</v>
      </c>
      <c r="S37" s="216"/>
    </row>
    <row r="38" spans="1:19" ht="24">
      <c r="A38" s="251">
        <f t="shared" si="1"/>
        <v>35</v>
      </c>
      <c r="B38" s="216" t="s">
        <v>110</v>
      </c>
      <c r="C38" s="217" t="s">
        <v>180</v>
      </c>
      <c r="D38" s="217"/>
      <c r="E38" s="217"/>
      <c r="F38" s="217"/>
      <c r="G38" s="217"/>
      <c r="H38" s="219" t="s">
        <v>429</v>
      </c>
      <c r="I38" s="219" t="s">
        <v>151</v>
      </c>
      <c r="J38" s="219">
        <v>589</v>
      </c>
      <c r="K38" s="216"/>
      <c r="L38" s="216"/>
      <c r="M38" s="219" t="s">
        <v>736</v>
      </c>
      <c r="N38" s="221">
        <v>44795</v>
      </c>
      <c r="O38" s="216"/>
      <c r="P38" s="216" t="s">
        <v>112</v>
      </c>
      <c r="Q38" s="216"/>
      <c r="R38" s="219" t="s">
        <v>22</v>
      </c>
      <c r="S38" s="216"/>
    </row>
    <row r="39" spans="1:19" ht="24">
      <c r="A39" s="251">
        <f t="shared" si="1"/>
        <v>36</v>
      </c>
      <c r="B39" s="216" t="s">
        <v>110</v>
      </c>
      <c r="C39" s="217" t="s">
        <v>181</v>
      </c>
      <c r="D39" s="217"/>
      <c r="E39" s="217"/>
      <c r="F39" s="217"/>
      <c r="G39" s="217"/>
      <c r="H39" s="219" t="s">
        <v>626</v>
      </c>
      <c r="I39" s="219" t="s">
        <v>151</v>
      </c>
      <c r="J39" s="219">
        <v>1355</v>
      </c>
      <c r="K39" s="216"/>
      <c r="L39" s="216"/>
      <c r="M39" s="219" t="s">
        <v>503</v>
      </c>
      <c r="N39" s="221">
        <v>44581</v>
      </c>
      <c r="O39" s="216"/>
      <c r="P39" s="216" t="s">
        <v>627</v>
      </c>
      <c r="Q39" s="216"/>
      <c r="R39" s="219" t="s">
        <v>22</v>
      </c>
      <c r="S39" s="216"/>
    </row>
    <row r="40" spans="1:19" ht="36">
      <c r="A40" s="251">
        <f t="shared" si="1"/>
        <v>37</v>
      </c>
      <c r="B40" s="216" t="s">
        <v>110</v>
      </c>
      <c r="C40" s="217" t="s">
        <v>182</v>
      </c>
      <c r="D40" s="217"/>
      <c r="E40" s="217"/>
      <c r="F40" s="217"/>
      <c r="G40" s="217"/>
      <c r="H40" s="219" t="s">
        <v>505</v>
      </c>
      <c r="I40" s="219" t="s">
        <v>151</v>
      </c>
      <c r="J40" s="219">
        <v>911</v>
      </c>
      <c r="K40" s="216"/>
      <c r="L40" s="216"/>
      <c r="M40" s="219" t="s">
        <v>503</v>
      </c>
      <c r="N40" s="221">
        <v>44274</v>
      </c>
      <c r="O40" s="216"/>
      <c r="P40" s="216" t="s">
        <v>506</v>
      </c>
      <c r="Q40" s="216"/>
      <c r="R40" s="219" t="s">
        <v>22</v>
      </c>
      <c r="S40" s="216"/>
    </row>
    <row r="41" spans="1:19" ht="24">
      <c r="A41" s="251">
        <f t="shared" si="1"/>
        <v>38</v>
      </c>
      <c r="B41" s="216" t="s">
        <v>110</v>
      </c>
      <c r="C41" s="217" t="s">
        <v>183</v>
      </c>
      <c r="D41" s="217"/>
      <c r="E41" s="217"/>
      <c r="F41" s="217"/>
      <c r="G41" s="217"/>
      <c r="H41" s="219" t="s">
        <v>580</v>
      </c>
      <c r="I41" s="219" t="s">
        <v>151</v>
      </c>
      <c r="J41" s="219">
        <v>959</v>
      </c>
      <c r="K41" s="216"/>
      <c r="L41" s="216"/>
      <c r="M41" s="219" t="s">
        <v>503</v>
      </c>
      <c r="N41" s="221">
        <v>44407</v>
      </c>
      <c r="O41" s="216"/>
      <c r="P41" s="216" t="s">
        <v>112</v>
      </c>
      <c r="Q41" s="216"/>
      <c r="R41" s="219" t="s">
        <v>22</v>
      </c>
      <c r="S41" s="216"/>
    </row>
    <row r="42" spans="1:19" ht="24">
      <c r="A42" s="251">
        <f t="shared" si="1"/>
        <v>39</v>
      </c>
      <c r="B42" s="216" t="s">
        <v>110</v>
      </c>
      <c r="C42" s="217" t="s">
        <v>184</v>
      </c>
      <c r="D42" s="217"/>
      <c r="E42" s="217"/>
      <c r="F42" s="217"/>
      <c r="G42" s="217"/>
      <c r="H42" s="219" t="s">
        <v>566</v>
      </c>
      <c r="I42" s="219" t="s">
        <v>151</v>
      </c>
      <c r="J42" s="219">
        <v>393</v>
      </c>
      <c r="K42" s="216"/>
      <c r="L42" s="216"/>
      <c r="M42" s="219" t="s">
        <v>503</v>
      </c>
      <c r="N42" s="221">
        <v>44406</v>
      </c>
      <c r="O42" s="216"/>
      <c r="P42" s="216" t="s">
        <v>112</v>
      </c>
      <c r="Q42" s="216"/>
      <c r="R42" s="219" t="s">
        <v>22</v>
      </c>
      <c r="S42" s="216"/>
    </row>
    <row r="43" spans="1:19" ht="24">
      <c r="A43" s="251">
        <f t="shared" si="1"/>
        <v>40</v>
      </c>
      <c r="B43" s="216" t="s">
        <v>110</v>
      </c>
      <c r="C43" s="217" t="s">
        <v>187</v>
      </c>
      <c r="D43" s="217" t="s">
        <v>632</v>
      </c>
      <c r="E43" s="217">
        <v>3175</v>
      </c>
      <c r="F43" s="217">
        <v>8352853.5</v>
      </c>
      <c r="G43" s="223">
        <v>44599</v>
      </c>
      <c r="H43" s="219" t="s">
        <v>567</v>
      </c>
      <c r="I43" s="219" t="s">
        <v>151</v>
      </c>
      <c r="J43" s="219">
        <v>340</v>
      </c>
      <c r="K43" s="216"/>
      <c r="L43" s="216"/>
      <c r="M43" s="219" t="s">
        <v>503</v>
      </c>
      <c r="N43" s="221">
        <v>44406</v>
      </c>
      <c r="O43" s="216"/>
      <c r="P43" s="216" t="s">
        <v>112</v>
      </c>
      <c r="Q43" s="216"/>
      <c r="R43" s="219" t="s">
        <v>22</v>
      </c>
      <c r="S43" s="216"/>
    </row>
    <row r="44" spans="1:19" ht="24">
      <c r="A44" s="251">
        <f t="shared" si="1"/>
        <v>41</v>
      </c>
      <c r="B44" s="216" t="s">
        <v>110</v>
      </c>
      <c r="C44" s="217" t="s">
        <v>188</v>
      </c>
      <c r="D44" s="217" t="s">
        <v>635</v>
      </c>
      <c r="E44" s="217">
        <v>1541</v>
      </c>
      <c r="F44" s="217">
        <v>4149419.88</v>
      </c>
      <c r="G44" s="223">
        <v>44616</v>
      </c>
      <c r="H44" s="219" t="s">
        <v>553</v>
      </c>
      <c r="I44" s="219" t="s">
        <v>151</v>
      </c>
      <c r="J44" s="219">
        <v>198</v>
      </c>
      <c r="K44" s="216"/>
      <c r="L44" s="216"/>
      <c r="M44" s="219" t="s">
        <v>503</v>
      </c>
      <c r="N44" s="221">
        <v>44405</v>
      </c>
      <c r="O44" s="216"/>
      <c r="P44" s="216" t="s">
        <v>112</v>
      </c>
      <c r="Q44" s="216"/>
      <c r="R44" s="219" t="s">
        <v>22</v>
      </c>
      <c r="S44" s="216"/>
    </row>
    <row r="45" spans="1:19" ht="24">
      <c r="A45" s="251">
        <f t="shared" si="1"/>
        <v>42</v>
      </c>
      <c r="B45" s="216" t="s">
        <v>110</v>
      </c>
      <c r="C45" s="217" t="s">
        <v>189</v>
      </c>
      <c r="D45" s="217"/>
      <c r="E45" s="217"/>
      <c r="F45" s="217"/>
      <c r="G45" s="217"/>
      <c r="H45" s="219" t="s">
        <v>579</v>
      </c>
      <c r="I45" s="219" t="s">
        <v>151</v>
      </c>
      <c r="J45" s="219">
        <v>202</v>
      </c>
      <c r="K45" s="216"/>
      <c r="L45" s="216"/>
      <c r="M45" s="219" t="s">
        <v>503</v>
      </c>
      <c r="N45" s="221">
        <v>44419</v>
      </c>
      <c r="O45" s="216"/>
      <c r="P45" s="216" t="s">
        <v>112</v>
      </c>
      <c r="Q45" s="216"/>
      <c r="R45" s="219" t="s">
        <v>22</v>
      </c>
      <c r="S45" s="216"/>
    </row>
    <row r="46" spans="1:19" ht="24">
      <c r="A46" s="251">
        <f t="shared" si="1"/>
        <v>43</v>
      </c>
      <c r="B46" s="216" t="s">
        <v>110</v>
      </c>
      <c r="C46" s="217" t="s">
        <v>192</v>
      </c>
      <c r="D46" s="217"/>
      <c r="E46" s="217"/>
      <c r="F46" s="217"/>
      <c r="G46" s="217"/>
      <c r="H46" s="219" t="s">
        <v>581</v>
      </c>
      <c r="I46" s="219" t="s">
        <v>151</v>
      </c>
      <c r="J46" s="219">
        <v>518</v>
      </c>
      <c r="K46" s="216"/>
      <c r="L46" s="216"/>
      <c r="M46" s="219" t="s">
        <v>503</v>
      </c>
      <c r="N46" s="221">
        <v>44407</v>
      </c>
      <c r="O46" s="216"/>
      <c r="P46" s="216" t="s">
        <v>112</v>
      </c>
      <c r="Q46" s="216"/>
      <c r="R46" s="219" t="s">
        <v>22</v>
      </c>
      <c r="S46" s="216"/>
    </row>
    <row r="47" spans="1:19" ht="24">
      <c r="A47" s="251">
        <f t="shared" si="1"/>
        <v>44</v>
      </c>
      <c r="B47" s="216" t="s">
        <v>110</v>
      </c>
      <c r="C47" s="217" t="s">
        <v>142</v>
      </c>
      <c r="D47" s="217"/>
      <c r="E47" s="217"/>
      <c r="F47" s="217"/>
      <c r="G47" s="217"/>
      <c r="H47" s="219" t="s">
        <v>111</v>
      </c>
      <c r="I47" s="219" t="s">
        <v>151</v>
      </c>
      <c r="J47" s="219">
        <v>452</v>
      </c>
      <c r="K47" s="216"/>
      <c r="L47" s="216"/>
      <c r="M47" s="219" t="s">
        <v>738</v>
      </c>
      <c r="N47" s="221">
        <v>44795</v>
      </c>
      <c r="O47" s="216"/>
      <c r="P47" s="216" t="s">
        <v>112</v>
      </c>
      <c r="Q47" s="216"/>
      <c r="R47" s="219" t="s">
        <v>22</v>
      </c>
      <c r="S47" s="216"/>
    </row>
    <row r="48" spans="1:19" ht="36">
      <c r="A48" s="251">
        <f t="shared" si="1"/>
        <v>45</v>
      </c>
      <c r="B48" s="216" t="s">
        <v>110</v>
      </c>
      <c r="C48" s="217" t="s">
        <v>193</v>
      </c>
      <c r="D48" s="217"/>
      <c r="E48" s="217"/>
      <c r="F48" s="217"/>
      <c r="G48" s="217"/>
      <c r="H48" s="219" t="s">
        <v>501</v>
      </c>
      <c r="I48" s="219" t="s">
        <v>151</v>
      </c>
      <c r="J48" s="219">
        <v>2170</v>
      </c>
      <c r="K48" s="216"/>
      <c r="L48" s="216"/>
      <c r="M48" s="219" t="s">
        <v>503</v>
      </c>
      <c r="N48" s="221">
        <v>44274</v>
      </c>
      <c r="O48" s="216"/>
      <c r="P48" s="216" t="s">
        <v>509</v>
      </c>
      <c r="Q48" s="216"/>
      <c r="R48" s="219" t="s">
        <v>22</v>
      </c>
      <c r="S48" s="216"/>
    </row>
    <row r="49" spans="1:19" ht="24">
      <c r="A49" s="251">
        <f t="shared" si="1"/>
        <v>46</v>
      </c>
      <c r="B49" s="216" t="s">
        <v>110</v>
      </c>
      <c r="C49" s="217" t="s">
        <v>194</v>
      </c>
      <c r="D49" s="217"/>
      <c r="E49" s="217"/>
      <c r="F49" s="217"/>
      <c r="G49" s="217"/>
      <c r="H49" s="219" t="s">
        <v>573</v>
      </c>
      <c r="I49" s="219" t="s">
        <v>151</v>
      </c>
      <c r="J49" s="219">
        <v>142</v>
      </c>
      <c r="K49" s="216"/>
      <c r="L49" s="216"/>
      <c r="M49" s="219" t="s">
        <v>503</v>
      </c>
      <c r="N49" s="221">
        <v>44413</v>
      </c>
      <c r="O49" s="216"/>
      <c r="P49" s="216" t="s">
        <v>112</v>
      </c>
      <c r="Q49" s="216"/>
      <c r="R49" s="219" t="s">
        <v>22</v>
      </c>
      <c r="S49" s="216"/>
    </row>
    <row r="50" spans="1:19" ht="24">
      <c r="A50" s="251">
        <f t="shared" si="1"/>
        <v>47</v>
      </c>
      <c r="B50" s="216" t="s">
        <v>110</v>
      </c>
      <c r="C50" s="217" t="s">
        <v>547</v>
      </c>
      <c r="D50" s="217" t="s">
        <v>630</v>
      </c>
      <c r="E50" s="217">
        <v>1654</v>
      </c>
      <c r="F50" s="217">
        <v>4351376.28</v>
      </c>
      <c r="G50" s="223">
        <v>44580</v>
      </c>
      <c r="H50" s="219" t="s">
        <v>564</v>
      </c>
      <c r="I50" s="219" t="s">
        <v>151</v>
      </c>
      <c r="J50" s="219">
        <v>209</v>
      </c>
      <c r="K50" s="216"/>
      <c r="L50" s="216"/>
      <c r="M50" s="219" t="s">
        <v>503</v>
      </c>
      <c r="N50" s="221">
        <v>44407</v>
      </c>
      <c r="O50" s="216"/>
      <c r="P50" s="216" t="s">
        <v>112</v>
      </c>
      <c r="Q50" s="216"/>
      <c r="R50" s="219" t="s">
        <v>22</v>
      </c>
      <c r="S50" s="216"/>
    </row>
    <row r="51" spans="1:19" ht="36">
      <c r="A51" s="251">
        <f t="shared" si="1"/>
        <v>48</v>
      </c>
      <c r="B51" s="216" t="s">
        <v>110</v>
      </c>
      <c r="C51" s="217" t="s">
        <v>195</v>
      </c>
      <c r="D51" s="217"/>
      <c r="E51" s="217"/>
      <c r="F51" s="217"/>
      <c r="G51" s="217"/>
      <c r="H51" s="219" t="s">
        <v>499</v>
      </c>
      <c r="I51" s="219" t="s">
        <v>151</v>
      </c>
      <c r="J51" s="219">
        <v>580</v>
      </c>
      <c r="K51" s="216"/>
      <c r="L51" s="216"/>
      <c r="M51" s="219" t="s">
        <v>503</v>
      </c>
      <c r="N51" s="221">
        <v>44274</v>
      </c>
      <c r="O51" s="216"/>
      <c r="P51" s="216" t="s">
        <v>511</v>
      </c>
      <c r="Q51" s="216"/>
      <c r="R51" s="219" t="s">
        <v>22</v>
      </c>
      <c r="S51" s="216"/>
    </row>
    <row r="52" spans="1:19" ht="24">
      <c r="A52" s="251">
        <f t="shared" si="1"/>
        <v>49</v>
      </c>
      <c r="B52" s="216" t="s">
        <v>110</v>
      </c>
      <c r="C52" s="217" t="s">
        <v>196</v>
      </c>
      <c r="D52" s="217"/>
      <c r="E52" s="217"/>
      <c r="F52" s="217"/>
      <c r="G52" s="217"/>
      <c r="H52" s="219" t="s">
        <v>556</v>
      </c>
      <c r="I52" s="219" t="s">
        <v>151</v>
      </c>
      <c r="J52" s="219">
        <v>278</v>
      </c>
      <c r="K52" s="216"/>
      <c r="L52" s="216"/>
      <c r="M52" s="219" t="s">
        <v>503</v>
      </c>
      <c r="N52" s="221">
        <v>44404</v>
      </c>
      <c r="O52" s="216"/>
      <c r="P52" s="216" t="s">
        <v>112</v>
      </c>
      <c r="Q52" s="216"/>
      <c r="R52" s="219" t="s">
        <v>22</v>
      </c>
      <c r="S52" s="216"/>
    </row>
    <row r="53" spans="1:19" ht="24">
      <c r="A53" s="251">
        <f t="shared" si="1"/>
        <v>50</v>
      </c>
      <c r="B53" s="216" t="s">
        <v>110</v>
      </c>
      <c r="C53" s="217" t="s">
        <v>197</v>
      </c>
      <c r="D53" s="217"/>
      <c r="E53" s="217"/>
      <c r="F53" s="217"/>
      <c r="G53" s="217"/>
      <c r="H53" s="219" t="s">
        <v>563</v>
      </c>
      <c r="I53" s="219" t="s">
        <v>151</v>
      </c>
      <c r="J53" s="219">
        <v>164</v>
      </c>
      <c r="K53" s="216"/>
      <c r="L53" s="216"/>
      <c r="M53" s="219" t="s">
        <v>503</v>
      </c>
      <c r="N53" s="221">
        <v>44407</v>
      </c>
      <c r="O53" s="216"/>
      <c r="P53" s="216" t="s">
        <v>112</v>
      </c>
      <c r="Q53" s="216"/>
      <c r="R53" s="219" t="s">
        <v>22</v>
      </c>
      <c r="S53" s="216"/>
    </row>
    <row r="54" spans="1:19" ht="24">
      <c r="A54" s="251">
        <f t="shared" si="1"/>
        <v>51</v>
      </c>
      <c r="B54" s="216" t="s">
        <v>110</v>
      </c>
      <c r="C54" s="217" t="s">
        <v>200</v>
      </c>
      <c r="D54" s="217"/>
      <c r="E54" s="217"/>
      <c r="F54" s="217"/>
      <c r="G54" s="217"/>
      <c r="H54" s="219" t="s">
        <v>582</v>
      </c>
      <c r="I54" s="219" t="s">
        <v>151</v>
      </c>
      <c r="J54" s="219">
        <v>139</v>
      </c>
      <c r="K54" s="216"/>
      <c r="L54" s="216"/>
      <c r="M54" s="219" t="s">
        <v>503</v>
      </c>
      <c r="N54" s="221">
        <v>44410</v>
      </c>
      <c r="O54" s="216"/>
      <c r="P54" s="216" t="s">
        <v>112</v>
      </c>
      <c r="Q54" s="216"/>
      <c r="R54" s="219" t="s">
        <v>22</v>
      </c>
      <c r="S54" s="216"/>
    </row>
    <row r="55" spans="1:19" ht="24">
      <c r="A55" s="251">
        <f t="shared" si="1"/>
        <v>52</v>
      </c>
      <c r="B55" s="216" t="s">
        <v>110</v>
      </c>
      <c r="C55" s="217" t="s">
        <v>201</v>
      </c>
      <c r="D55" s="217"/>
      <c r="E55" s="217"/>
      <c r="F55" s="217"/>
      <c r="G55" s="217"/>
      <c r="H55" s="219" t="s">
        <v>425</v>
      </c>
      <c r="I55" s="219" t="s">
        <v>151</v>
      </c>
      <c r="J55" s="219">
        <v>1107</v>
      </c>
      <c r="K55" s="216"/>
      <c r="L55" s="216"/>
      <c r="M55" s="219" t="s">
        <v>739</v>
      </c>
      <c r="N55" s="221">
        <v>44795</v>
      </c>
      <c r="O55" s="216"/>
      <c r="P55" s="216" t="s">
        <v>112</v>
      </c>
      <c r="Q55" s="216"/>
      <c r="R55" s="219" t="s">
        <v>22</v>
      </c>
      <c r="S55" s="216"/>
    </row>
    <row r="56" spans="1:19" ht="24">
      <c r="A56" s="251">
        <f t="shared" si="1"/>
        <v>53</v>
      </c>
      <c r="B56" s="216" t="s">
        <v>110</v>
      </c>
      <c r="C56" s="217" t="s">
        <v>202</v>
      </c>
      <c r="D56" s="217"/>
      <c r="E56" s="217"/>
      <c r="F56" s="217"/>
      <c r="G56" s="217"/>
      <c r="H56" s="219" t="s">
        <v>561</v>
      </c>
      <c r="I56" s="219" t="s">
        <v>151</v>
      </c>
      <c r="J56" s="219">
        <v>193</v>
      </c>
      <c r="K56" s="216"/>
      <c r="L56" s="216"/>
      <c r="M56" s="219" t="s">
        <v>503</v>
      </c>
      <c r="N56" s="221">
        <v>44406</v>
      </c>
      <c r="O56" s="216"/>
      <c r="P56" s="216" t="s">
        <v>112</v>
      </c>
      <c r="Q56" s="216"/>
      <c r="R56" s="219" t="s">
        <v>22</v>
      </c>
      <c r="S56" s="216"/>
    </row>
    <row r="57" spans="1:19" ht="24">
      <c r="A57" s="251">
        <f t="shared" si="1"/>
        <v>54</v>
      </c>
      <c r="B57" s="216" t="s">
        <v>110</v>
      </c>
      <c r="C57" s="217" t="s">
        <v>203</v>
      </c>
      <c r="D57" s="217"/>
      <c r="E57" s="217"/>
      <c r="F57" s="217"/>
      <c r="G57" s="217"/>
      <c r="H57" s="219" t="s">
        <v>551</v>
      </c>
      <c r="I57" s="219" t="s">
        <v>151</v>
      </c>
      <c r="J57" s="219">
        <v>160</v>
      </c>
      <c r="K57" s="216"/>
      <c r="L57" s="216"/>
      <c r="M57" s="219" t="s">
        <v>503</v>
      </c>
      <c r="N57" s="221">
        <v>44399</v>
      </c>
      <c r="O57" s="216"/>
      <c r="P57" s="216" t="s">
        <v>112</v>
      </c>
      <c r="Q57" s="216"/>
      <c r="R57" s="219" t="s">
        <v>22</v>
      </c>
      <c r="S57" s="216"/>
    </row>
    <row r="58" spans="1:19" ht="24">
      <c r="A58" s="251">
        <f t="shared" si="1"/>
        <v>55</v>
      </c>
      <c r="B58" s="216" t="s">
        <v>110</v>
      </c>
      <c r="C58" s="217" t="s">
        <v>204</v>
      </c>
      <c r="D58" s="217"/>
      <c r="E58" s="217"/>
      <c r="F58" s="217"/>
      <c r="G58" s="217"/>
      <c r="H58" s="219" t="s">
        <v>585</v>
      </c>
      <c r="I58" s="219" t="s">
        <v>151</v>
      </c>
      <c r="J58" s="219">
        <v>130</v>
      </c>
      <c r="K58" s="216"/>
      <c r="L58" s="216"/>
      <c r="M58" s="219" t="s">
        <v>503</v>
      </c>
      <c r="N58" s="221">
        <v>44405</v>
      </c>
      <c r="O58" s="216"/>
      <c r="P58" s="216" t="s">
        <v>112</v>
      </c>
      <c r="Q58" s="216"/>
      <c r="R58" s="219" t="s">
        <v>22</v>
      </c>
      <c r="S58" s="216"/>
    </row>
    <row r="59" spans="1:19" ht="24">
      <c r="A59" s="251">
        <f t="shared" si="1"/>
        <v>56</v>
      </c>
      <c r="B59" s="216" t="s">
        <v>110</v>
      </c>
      <c r="C59" s="217" t="s">
        <v>210</v>
      </c>
      <c r="D59" s="217" t="s">
        <v>629</v>
      </c>
      <c r="E59" s="217">
        <v>815</v>
      </c>
      <c r="F59" s="217">
        <v>2144118.2999999998</v>
      </c>
      <c r="G59" s="223">
        <v>44585</v>
      </c>
      <c r="H59" s="219" t="s">
        <v>552</v>
      </c>
      <c r="I59" s="219" t="s">
        <v>151</v>
      </c>
      <c r="J59" s="219">
        <v>151</v>
      </c>
      <c r="K59" s="216"/>
      <c r="L59" s="216"/>
      <c r="M59" s="219" t="s">
        <v>503</v>
      </c>
      <c r="N59" s="221">
        <v>44403</v>
      </c>
      <c r="O59" s="216"/>
      <c r="P59" s="216" t="s">
        <v>112</v>
      </c>
      <c r="Q59" s="216"/>
      <c r="R59" s="219" t="s">
        <v>22</v>
      </c>
      <c r="S59" s="216"/>
    </row>
    <row r="60" spans="1:19" ht="24">
      <c r="A60" s="251">
        <f t="shared" si="1"/>
        <v>57</v>
      </c>
      <c r="B60" s="216" t="s">
        <v>110</v>
      </c>
      <c r="C60" s="217" t="s">
        <v>211</v>
      </c>
      <c r="D60" s="217"/>
      <c r="E60" s="217"/>
      <c r="F60" s="217"/>
      <c r="G60" s="217"/>
      <c r="H60" s="219" t="s">
        <v>583</v>
      </c>
      <c r="I60" s="219" t="s">
        <v>151</v>
      </c>
      <c r="J60" s="219">
        <v>419</v>
      </c>
      <c r="K60" s="216"/>
      <c r="L60" s="216"/>
      <c r="M60" s="219" t="s">
        <v>503</v>
      </c>
      <c r="N60" s="221">
        <v>44406</v>
      </c>
      <c r="O60" s="216"/>
      <c r="P60" s="216" t="s">
        <v>112</v>
      </c>
      <c r="Q60" s="216"/>
      <c r="R60" s="219" t="s">
        <v>22</v>
      </c>
      <c r="S60" s="216"/>
    </row>
    <row r="61" spans="1:19" ht="24">
      <c r="A61" s="251">
        <f t="shared" si="1"/>
        <v>58</v>
      </c>
      <c r="B61" s="216" t="s">
        <v>110</v>
      </c>
      <c r="C61" s="217" t="s">
        <v>40</v>
      </c>
      <c r="D61" s="217"/>
      <c r="E61" s="217"/>
      <c r="F61" s="217"/>
      <c r="G61" s="217"/>
      <c r="H61" s="219" t="s">
        <v>584</v>
      </c>
      <c r="I61" s="219" t="s">
        <v>151</v>
      </c>
      <c r="J61" s="219">
        <v>548</v>
      </c>
      <c r="K61" s="216"/>
      <c r="L61" s="216"/>
      <c r="M61" s="219" t="s">
        <v>503</v>
      </c>
      <c r="N61" s="221">
        <v>44425</v>
      </c>
      <c r="O61" s="216"/>
      <c r="P61" s="216" t="s">
        <v>112</v>
      </c>
      <c r="Q61" s="216"/>
      <c r="R61" s="219" t="s">
        <v>22</v>
      </c>
      <c r="S61" s="216"/>
    </row>
    <row r="62" spans="1:19" ht="24">
      <c r="A62" s="251">
        <f t="shared" si="1"/>
        <v>59</v>
      </c>
      <c r="B62" s="229" t="s">
        <v>110</v>
      </c>
      <c r="C62" s="208" t="s">
        <v>41</v>
      </c>
      <c r="D62" s="208"/>
      <c r="E62" s="208"/>
      <c r="F62" s="208"/>
      <c r="G62" s="208"/>
      <c r="H62" s="219" t="s">
        <v>565</v>
      </c>
      <c r="I62" s="219" t="s">
        <v>151</v>
      </c>
      <c r="J62" s="219">
        <v>651</v>
      </c>
      <c r="K62" s="216"/>
      <c r="L62" s="216"/>
      <c r="M62" s="219" t="s">
        <v>503</v>
      </c>
      <c r="N62" s="221">
        <v>44407</v>
      </c>
      <c r="O62" s="216"/>
      <c r="P62" s="216" t="s">
        <v>112</v>
      </c>
      <c r="Q62" s="216"/>
      <c r="R62" s="219" t="s">
        <v>22</v>
      </c>
      <c r="S62" s="216"/>
    </row>
    <row r="63" spans="1:19" ht="24">
      <c r="A63" s="251">
        <f t="shared" si="1"/>
        <v>60</v>
      </c>
      <c r="B63" s="229" t="s">
        <v>110</v>
      </c>
      <c r="C63" s="235" t="s">
        <v>42</v>
      </c>
      <c r="D63" s="235"/>
      <c r="E63" s="235"/>
      <c r="F63" s="235"/>
      <c r="G63" s="235"/>
      <c r="H63" s="219" t="s">
        <v>571</v>
      </c>
      <c r="I63" s="219" t="s">
        <v>151</v>
      </c>
      <c r="J63" s="219">
        <v>234</v>
      </c>
      <c r="K63" s="216"/>
      <c r="L63" s="216"/>
      <c r="M63" s="219" t="s">
        <v>503</v>
      </c>
      <c r="N63" s="221">
        <v>44413</v>
      </c>
      <c r="O63" s="216"/>
      <c r="P63" s="216" t="s">
        <v>112</v>
      </c>
      <c r="Q63" s="216"/>
      <c r="R63" s="219" t="s">
        <v>22</v>
      </c>
      <c r="S63" s="216"/>
    </row>
    <row r="64" spans="1:19" ht="24">
      <c r="A64" s="251">
        <f t="shared" si="1"/>
        <v>61</v>
      </c>
      <c r="B64" s="216" t="s">
        <v>110</v>
      </c>
      <c r="C64" s="217" t="s">
        <v>212</v>
      </c>
      <c r="D64" s="217"/>
      <c r="E64" s="217"/>
      <c r="F64" s="217"/>
      <c r="G64" s="217"/>
      <c r="H64" s="219" t="s">
        <v>586</v>
      </c>
      <c r="I64" s="219" t="s">
        <v>151</v>
      </c>
      <c r="J64" s="219">
        <v>171</v>
      </c>
      <c r="K64" s="216"/>
      <c r="L64" s="216"/>
      <c r="M64" s="219" t="s">
        <v>503</v>
      </c>
      <c r="N64" s="221">
        <v>44407</v>
      </c>
      <c r="O64" s="216"/>
      <c r="P64" s="216" t="s">
        <v>112</v>
      </c>
      <c r="Q64" s="216"/>
      <c r="R64" s="219" t="s">
        <v>22</v>
      </c>
      <c r="S64" s="216"/>
    </row>
    <row r="65" spans="1:19" ht="24">
      <c r="A65" s="251">
        <f t="shared" si="1"/>
        <v>62</v>
      </c>
      <c r="B65" s="216" t="s">
        <v>110</v>
      </c>
      <c r="C65" s="217" t="s">
        <v>43</v>
      </c>
      <c r="D65" s="217"/>
      <c r="E65" s="217"/>
      <c r="F65" s="217"/>
      <c r="G65" s="217"/>
      <c r="H65" s="219" t="s">
        <v>572</v>
      </c>
      <c r="I65" s="219" t="s">
        <v>151</v>
      </c>
      <c r="J65" s="219">
        <v>765</v>
      </c>
      <c r="K65" s="216"/>
      <c r="L65" s="216"/>
      <c r="M65" s="219" t="s">
        <v>503</v>
      </c>
      <c r="N65" s="221">
        <v>44413</v>
      </c>
      <c r="O65" s="216"/>
      <c r="P65" s="216" t="s">
        <v>112</v>
      </c>
      <c r="Q65" s="216"/>
      <c r="R65" s="219" t="s">
        <v>22</v>
      </c>
      <c r="S65" s="216"/>
    </row>
    <row r="66" spans="1:19" ht="24">
      <c r="A66" s="251">
        <f t="shared" si="1"/>
        <v>63</v>
      </c>
      <c r="B66" s="216" t="s">
        <v>110</v>
      </c>
      <c r="C66" s="217" t="s">
        <v>213</v>
      </c>
      <c r="D66" s="217"/>
      <c r="E66" s="217"/>
      <c r="F66" s="217"/>
      <c r="G66" s="217"/>
      <c r="H66" s="219" t="s">
        <v>574</v>
      </c>
      <c r="I66" s="219" t="s">
        <v>151</v>
      </c>
      <c r="J66" s="219">
        <v>373</v>
      </c>
      <c r="K66" s="216"/>
      <c r="L66" s="216"/>
      <c r="M66" s="219" t="s">
        <v>503</v>
      </c>
      <c r="N66" s="221">
        <v>44413</v>
      </c>
      <c r="O66" s="216"/>
      <c r="P66" s="216" t="s">
        <v>112</v>
      </c>
      <c r="Q66" s="216"/>
      <c r="R66" s="219" t="s">
        <v>22</v>
      </c>
      <c r="S66" s="216"/>
    </row>
    <row r="67" spans="1:19" ht="31.8" customHeight="1">
      <c r="A67" s="251">
        <f t="shared" si="1"/>
        <v>64</v>
      </c>
      <c r="B67" s="216" t="s">
        <v>110</v>
      </c>
      <c r="C67" s="217" t="s">
        <v>549</v>
      </c>
      <c r="D67" s="217"/>
      <c r="E67" s="217"/>
      <c r="F67" s="217"/>
      <c r="G67" s="217"/>
      <c r="H67" s="219" t="s">
        <v>628</v>
      </c>
      <c r="I67" s="218" t="s">
        <v>550</v>
      </c>
      <c r="J67" s="219">
        <v>300</v>
      </c>
      <c r="K67" s="216"/>
      <c r="L67" s="216"/>
      <c r="M67" s="219" t="s">
        <v>744</v>
      </c>
      <c r="N67" s="221">
        <v>44427</v>
      </c>
      <c r="O67" s="216"/>
      <c r="P67" s="216" t="s">
        <v>112</v>
      </c>
      <c r="Q67" s="216"/>
      <c r="R67" s="219" t="s">
        <v>22</v>
      </c>
      <c r="S67" s="216"/>
    </row>
    <row r="68" spans="1:19" ht="24">
      <c r="A68" s="251">
        <f t="shared" si="1"/>
        <v>65</v>
      </c>
      <c r="B68" s="216" t="s">
        <v>110</v>
      </c>
      <c r="C68" s="217" t="s">
        <v>214</v>
      </c>
      <c r="D68" s="217" t="s">
        <v>636</v>
      </c>
      <c r="E68" s="217">
        <v>8921</v>
      </c>
      <c r="F68" s="217">
        <v>17369900.68</v>
      </c>
      <c r="G68" s="223">
        <v>44610</v>
      </c>
      <c r="H68" s="219" t="s">
        <v>560</v>
      </c>
      <c r="I68" s="219" t="s">
        <v>151</v>
      </c>
      <c r="J68" s="218">
        <v>996</v>
      </c>
      <c r="K68" s="216"/>
      <c r="L68" s="216"/>
      <c r="M68" s="219" t="s">
        <v>503</v>
      </c>
      <c r="N68" s="221">
        <v>44407</v>
      </c>
      <c r="O68" s="216"/>
      <c r="P68" s="216" t="s">
        <v>215</v>
      </c>
      <c r="Q68" s="216"/>
      <c r="R68" s="219" t="s">
        <v>22</v>
      </c>
      <c r="S68" s="216"/>
    </row>
    <row r="69" spans="1:19" ht="24">
      <c r="A69" s="251">
        <f t="shared" si="1"/>
        <v>66</v>
      </c>
      <c r="B69" s="216" t="s">
        <v>110</v>
      </c>
      <c r="C69" s="216" t="s">
        <v>216</v>
      </c>
      <c r="D69" s="216"/>
      <c r="E69" s="216"/>
      <c r="F69" s="216"/>
      <c r="G69" s="216"/>
      <c r="H69" s="219" t="s">
        <v>445</v>
      </c>
      <c r="I69" s="219" t="s">
        <v>146</v>
      </c>
      <c r="J69" s="219">
        <v>1348</v>
      </c>
      <c r="K69" s="222"/>
      <c r="L69" s="222"/>
      <c r="M69" s="219" t="s">
        <v>503</v>
      </c>
      <c r="N69" s="221">
        <v>44090</v>
      </c>
      <c r="O69" s="222"/>
      <c r="P69" s="216" t="s">
        <v>522</v>
      </c>
      <c r="Q69" s="216"/>
      <c r="R69" s="219" t="s">
        <v>22</v>
      </c>
      <c r="S69" s="222"/>
    </row>
    <row r="70" spans="1:19" ht="24">
      <c r="A70" s="251">
        <f t="shared" si="1"/>
        <v>67</v>
      </c>
      <c r="B70" s="216" t="s">
        <v>110</v>
      </c>
      <c r="C70" s="216" t="s">
        <v>218</v>
      </c>
      <c r="D70" s="216"/>
      <c r="E70" s="216"/>
      <c r="F70" s="216"/>
      <c r="G70" s="216"/>
      <c r="H70" s="219" t="s">
        <v>426</v>
      </c>
      <c r="I70" s="219" t="s">
        <v>146</v>
      </c>
      <c r="J70" s="236">
        <v>2333</v>
      </c>
      <c r="K70" s="222"/>
      <c r="L70" s="222"/>
      <c r="M70" s="219" t="s">
        <v>737</v>
      </c>
      <c r="N70" s="221">
        <v>44795</v>
      </c>
      <c r="O70" s="222"/>
      <c r="P70" s="216" t="s">
        <v>217</v>
      </c>
      <c r="Q70" s="216"/>
      <c r="R70" s="219" t="s">
        <v>22</v>
      </c>
      <c r="S70" s="222"/>
    </row>
    <row r="71" spans="1:19" ht="24">
      <c r="A71" s="251">
        <f t="shared" si="1"/>
        <v>68</v>
      </c>
      <c r="B71" s="216" t="s">
        <v>110</v>
      </c>
      <c r="C71" s="216" t="s">
        <v>219</v>
      </c>
      <c r="D71" s="216"/>
      <c r="E71" s="216"/>
      <c r="F71" s="216"/>
      <c r="G71" s="216"/>
      <c r="H71" s="219" t="s">
        <v>443</v>
      </c>
      <c r="I71" s="219" t="s">
        <v>146</v>
      </c>
      <c r="J71" s="219">
        <v>647</v>
      </c>
      <c r="K71" s="222"/>
      <c r="L71" s="222"/>
      <c r="M71" s="219" t="s">
        <v>503</v>
      </c>
      <c r="N71" s="221">
        <v>44090</v>
      </c>
      <c r="O71" s="222"/>
      <c r="P71" s="216" t="s">
        <v>523</v>
      </c>
      <c r="Q71" s="216"/>
      <c r="R71" s="219" t="s">
        <v>22</v>
      </c>
      <c r="S71" s="222"/>
    </row>
    <row r="72" spans="1:19">
      <c r="A72" s="240"/>
      <c r="B72" s="237"/>
      <c r="C72" s="238"/>
      <c r="D72" s="247"/>
      <c r="E72" s="247"/>
      <c r="F72" s="247"/>
      <c r="G72" s="238"/>
      <c r="H72" s="238"/>
      <c r="I72" s="238"/>
      <c r="J72" s="238"/>
      <c r="K72" s="238"/>
      <c r="L72" s="238"/>
      <c r="M72" s="238"/>
      <c r="N72" s="239"/>
      <c r="O72" s="238"/>
      <c r="P72" s="238"/>
      <c r="Q72" s="238"/>
      <c r="R72" s="240"/>
      <c r="S72" s="238"/>
    </row>
    <row r="73" spans="1:19">
      <c r="A73" s="240"/>
      <c r="B73" s="25"/>
      <c r="C73" s="25"/>
      <c r="D73" s="248"/>
      <c r="E73" s="248"/>
      <c r="F73" s="248"/>
      <c r="G73" s="25"/>
      <c r="H73" s="241"/>
      <c r="I73" s="241"/>
      <c r="J73" s="241"/>
      <c r="K73" s="241"/>
      <c r="L73" s="241"/>
      <c r="M73" s="241"/>
      <c r="N73" s="242"/>
      <c r="O73" s="241"/>
      <c r="P73" s="241"/>
      <c r="Q73" s="241"/>
      <c r="R73" s="243"/>
    </row>
    <row r="74" spans="1:19">
      <c r="A74" s="240"/>
      <c r="B74" s="26"/>
      <c r="C74" s="25"/>
      <c r="D74" s="248"/>
      <c r="E74" s="248"/>
      <c r="F74" s="248"/>
      <c r="G74" s="25"/>
      <c r="H74" s="241"/>
      <c r="I74" s="241"/>
      <c r="J74" s="241"/>
      <c r="K74" s="241"/>
      <c r="L74" s="241"/>
      <c r="M74" s="241"/>
      <c r="N74" s="242"/>
      <c r="O74" s="241"/>
      <c r="P74" s="241"/>
      <c r="Q74" s="241"/>
      <c r="R74" s="243"/>
    </row>
    <row r="75" spans="1:19">
      <c r="A75" s="240"/>
      <c r="B75" s="25"/>
      <c r="C75" s="25"/>
      <c r="D75" s="248"/>
      <c r="E75" s="248"/>
      <c r="F75" s="248"/>
      <c r="G75" s="25"/>
      <c r="H75" s="241"/>
      <c r="I75" s="241"/>
      <c r="J75" s="241"/>
      <c r="K75" s="241"/>
      <c r="L75" s="241"/>
      <c r="M75" s="241"/>
      <c r="N75" s="242"/>
      <c r="O75" s="241"/>
      <c r="P75" s="241"/>
      <c r="Q75" s="241"/>
      <c r="R75" s="243"/>
    </row>
    <row r="76" spans="1:19">
      <c r="A76" s="240"/>
      <c r="B76" s="26"/>
      <c r="C76" s="25"/>
      <c r="D76" s="248"/>
      <c r="E76" s="248"/>
      <c r="F76" s="248"/>
      <c r="G76" s="25"/>
      <c r="H76" s="241"/>
      <c r="I76" s="241"/>
      <c r="J76" s="241"/>
      <c r="K76" s="241"/>
      <c r="L76" s="241"/>
      <c r="M76" s="241"/>
      <c r="N76" s="242"/>
      <c r="O76" s="241"/>
      <c r="P76" s="241"/>
      <c r="Q76" s="241"/>
      <c r="R76" s="243"/>
    </row>
    <row r="77" spans="1:19">
      <c r="A77" s="240"/>
      <c r="B77" s="25"/>
      <c r="C77" s="25"/>
      <c r="D77" s="248"/>
      <c r="E77" s="248"/>
      <c r="F77" s="248"/>
      <c r="G77" s="25"/>
      <c r="H77" s="241"/>
      <c r="I77" s="241"/>
      <c r="J77" s="241"/>
      <c r="K77" s="241"/>
      <c r="L77" s="241"/>
      <c r="M77" s="241"/>
      <c r="N77" s="242"/>
      <c r="O77" s="241"/>
      <c r="P77" s="241"/>
      <c r="Q77" s="241"/>
      <c r="R77" s="243"/>
    </row>
    <row r="78" spans="1:19">
      <c r="A78" s="240"/>
      <c r="B78" s="25"/>
      <c r="C78" s="25"/>
      <c r="D78" s="248"/>
      <c r="E78" s="248"/>
      <c r="F78" s="248"/>
      <c r="G78" s="25"/>
      <c r="H78" s="241"/>
      <c r="I78" s="241"/>
      <c r="J78" s="241"/>
      <c r="K78" s="241"/>
      <c r="L78" s="241"/>
      <c r="M78" s="241"/>
      <c r="N78" s="242"/>
      <c r="O78" s="241"/>
      <c r="P78" s="241"/>
      <c r="Q78" s="241"/>
      <c r="R78" s="243"/>
    </row>
    <row r="79" spans="1:19">
      <c r="A79" s="240"/>
      <c r="B79" s="25"/>
      <c r="C79" s="25"/>
      <c r="D79" s="248"/>
      <c r="E79" s="248"/>
      <c r="F79" s="248"/>
      <c r="G79" s="25"/>
      <c r="H79" s="241"/>
      <c r="I79" s="241"/>
      <c r="J79" s="241"/>
      <c r="K79" s="241"/>
      <c r="L79" s="241"/>
      <c r="M79" s="241"/>
      <c r="N79" s="242"/>
      <c r="O79" s="241"/>
      <c r="P79" s="241"/>
      <c r="Q79" s="241"/>
      <c r="R79" s="243"/>
    </row>
    <row r="80" spans="1:19">
      <c r="A80" s="240"/>
      <c r="B80" s="241"/>
      <c r="C80" s="241"/>
      <c r="D80" s="249"/>
      <c r="E80" s="249"/>
      <c r="F80" s="249"/>
      <c r="G80" s="241"/>
      <c r="H80" s="241"/>
      <c r="I80" s="241"/>
      <c r="J80" s="241"/>
      <c r="K80" s="241"/>
      <c r="L80" s="241"/>
      <c r="M80" s="241"/>
      <c r="N80" s="242"/>
      <c r="O80" s="241"/>
      <c r="P80" s="241"/>
      <c r="Q80" s="241"/>
      <c r="R80" s="243"/>
    </row>
    <row r="81" spans="1:18">
      <c r="A81" s="240"/>
      <c r="B81" s="241"/>
      <c r="C81" s="241"/>
      <c r="D81" s="249"/>
      <c r="E81" s="249"/>
      <c r="F81" s="249"/>
      <c r="G81" s="241"/>
      <c r="H81" s="241"/>
      <c r="I81" s="241"/>
      <c r="J81" s="241"/>
      <c r="K81" s="241"/>
      <c r="L81" s="241"/>
      <c r="M81" s="241"/>
      <c r="N81" s="242"/>
      <c r="O81" s="241"/>
      <c r="P81" s="241"/>
      <c r="Q81" s="241"/>
      <c r="R81" s="243"/>
    </row>
    <row r="82" spans="1:18">
      <c r="A82" s="240"/>
      <c r="B82" s="241"/>
      <c r="C82" s="241"/>
      <c r="D82" s="249"/>
      <c r="E82" s="249"/>
      <c r="F82" s="249"/>
      <c r="G82" s="241"/>
      <c r="H82" s="241"/>
      <c r="I82" s="241"/>
      <c r="J82" s="241"/>
      <c r="K82" s="241"/>
      <c r="L82" s="241"/>
      <c r="M82" s="241"/>
      <c r="N82" s="242"/>
      <c r="O82" s="241"/>
      <c r="P82" s="241"/>
      <c r="Q82" s="241"/>
      <c r="R82" s="243"/>
    </row>
    <row r="83" spans="1:18">
      <c r="A83" s="240"/>
      <c r="B83" s="241"/>
      <c r="C83" s="241"/>
      <c r="D83" s="249"/>
      <c r="E83" s="249"/>
      <c r="F83" s="249"/>
      <c r="G83" s="241"/>
      <c r="H83" s="241"/>
      <c r="I83" s="241"/>
      <c r="J83" s="241"/>
      <c r="K83" s="241"/>
      <c r="L83" s="241"/>
      <c r="M83" s="241"/>
      <c r="N83" s="242"/>
      <c r="O83" s="241"/>
      <c r="P83" s="241"/>
      <c r="Q83" s="241"/>
      <c r="R83" s="243"/>
    </row>
    <row r="84" spans="1:18">
      <c r="A84" s="240"/>
      <c r="B84" s="241"/>
      <c r="C84" s="241"/>
      <c r="D84" s="249"/>
      <c r="E84" s="249"/>
      <c r="F84" s="249"/>
      <c r="G84" s="241"/>
      <c r="H84" s="241"/>
      <c r="I84" s="241"/>
      <c r="J84" s="241"/>
      <c r="K84" s="241"/>
      <c r="L84" s="241"/>
      <c r="M84" s="241"/>
      <c r="N84" s="242"/>
      <c r="O84" s="241"/>
      <c r="P84" s="241"/>
      <c r="Q84" s="241"/>
      <c r="R84" s="243"/>
    </row>
    <row r="85" spans="1:18">
      <c r="A85" s="240"/>
      <c r="B85" s="241"/>
      <c r="C85" s="241"/>
      <c r="D85" s="249"/>
      <c r="E85" s="249"/>
      <c r="F85" s="249"/>
      <c r="G85" s="241"/>
      <c r="H85" s="241"/>
      <c r="I85" s="241"/>
      <c r="J85" s="241"/>
      <c r="K85" s="241"/>
      <c r="L85" s="241"/>
      <c r="M85" s="241"/>
      <c r="N85" s="242"/>
      <c r="O85" s="241"/>
      <c r="P85" s="241"/>
      <c r="Q85" s="241"/>
      <c r="R85" s="243"/>
    </row>
    <row r="86" spans="1:18">
      <c r="A86" s="240"/>
      <c r="B86" s="241"/>
      <c r="C86" s="241"/>
      <c r="D86" s="249"/>
      <c r="E86" s="249"/>
      <c r="F86" s="249"/>
      <c r="G86" s="241"/>
      <c r="H86" s="241"/>
      <c r="I86" s="241"/>
      <c r="J86" s="241"/>
      <c r="K86" s="241"/>
      <c r="L86" s="241"/>
      <c r="M86" s="241"/>
      <c r="N86" s="242"/>
      <c r="O86" s="241"/>
      <c r="P86" s="241"/>
      <c r="Q86" s="241"/>
      <c r="R86" s="243"/>
    </row>
    <row r="87" spans="1:18">
      <c r="A87" s="240"/>
      <c r="B87" s="241"/>
      <c r="C87" s="241"/>
      <c r="D87" s="249"/>
      <c r="E87" s="249"/>
      <c r="F87" s="249"/>
      <c r="G87" s="241"/>
      <c r="H87" s="241"/>
      <c r="I87" s="241"/>
      <c r="J87" s="241"/>
      <c r="K87" s="241"/>
      <c r="L87" s="241"/>
      <c r="M87" s="241"/>
      <c r="N87" s="242"/>
      <c r="O87" s="241"/>
      <c r="P87" s="241"/>
      <c r="Q87" s="241"/>
      <c r="R87" s="243"/>
    </row>
    <row r="88" spans="1:18">
      <c r="A88" s="240"/>
      <c r="B88" s="241"/>
      <c r="C88" s="241"/>
      <c r="D88" s="249"/>
      <c r="E88" s="249"/>
      <c r="F88" s="249"/>
      <c r="G88" s="241"/>
      <c r="H88" s="241"/>
      <c r="I88" s="241"/>
      <c r="J88" s="241"/>
      <c r="K88" s="241"/>
      <c r="L88" s="241"/>
      <c r="M88" s="241"/>
      <c r="N88" s="242"/>
      <c r="O88" s="241"/>
      <c r="P88" s="241"/>
      <c r="Q88" s="241"/>
      <c r="R88" s="243"/>
    </row>
    <row r="89" spans="1:18">
      <c r="A89" s="240"/>
      <c r="B89" s="241"/>
      <c r="C89" s="241"/>
      <c r="D89" s="249"/>
      <c r="E89" s="249"/>
      <c r="F89" s="249"/>
      <c r="G89" s="241"/>
      <c r="H89" s="241"/>
      <c r="I89" s="241"/>
      <c r="J89" s="241"/>
      <c r="K89" s="241"/>
      <c r="L89" s="241"/>
      <c r="M89" s="241"/>
      <c r="N89" s="242"/>
      <c r="O89" s="241"/>
      <c r="P89" s="241"/>
      <c r="Q89" s="241"/>
      <c r="R89" s="243"/>
    </row>
    <row r="90" spans="1:18">
      <c r="A90" s="240"/>
      <c r="B90" s="241"/>
      <c r="C90" s="241"/>
      <c r="D90" s="249"/>
      <c r="E90" s="249"/>
      <c r="F90" s="249"/>
      <c r="G90" s="241"/>
      <c r="H90" s="241"/>
      <c r="I90" s="241"/>
      <c r="J90" s="241"/>
      <c r="K90" s="241"/>
      <c r="L90" s="241"/>
      <c r="M90" s="241"/>
      <c r="N90" s="242"/>
      <c r="O90" s="241"/>
      <c r="P90" s="241"/>
      <c r="Q90" s="241"/>
      <c r="R90" s="243"/>
    </row>
    <row r="91" spans="1:18">
      <c r="A91" s="240"/>
      <c r="B91" s="241"/>
      <c r="C91" s="241"/>
      <c r="D91" s="249"/>
      <c r="E91" s="249"/>
      <c r="F91" s="249"/>
      <c r="G91" s="241"/>
      <c r="H91" s="241"/>
      <c r="I91" s="241"/>
      <c r="J91" s="241"/>
      <c r="K91" s="241"/>
      <c r="L91" s="241"/>
      <c r="M91" s="241"/>
      <c r="N91" s="242"/>
      <c r="O91" s="241"/>
      <c r="P91" s="241"/>
      <c r="Q91" s="241"/>
      <c r="R91" s="243"/>
    </row>
    <row r="92" spans="1:18">
      <c r="A92" s="240"/>
      <c r="B92" s="241"/>
      <c r="C92" s="241"/>
      <c r="D92" s="249"/>
      <c r="E92" s="249"/>
      <c r="F92" s="249"/>
      <c r="G92" s="241"/>
      <c r="H92" s="241"/>
      <c r="I92" s="241"/>
      <c r="J92" s="241"/>
      <c r="K92" s="241"/>
      <c r="L92" s="241"/>
      <c r="M92" s="241"/>
      <c r="N92" s="242"/>
      <c r="O92" s="241"/>
      <c r="P92" s="241"/>
      <c r="Q92" s="241"/>
      <c r="R92" s="243"/>
    </row>
    <row r="93" spans="1:18">
      <c r="A93" s="240"/>
      <c r="B93" s="241"/>
      <c r="C93" s="241"/>
      <c r="D93" s="249"/>
      <c r="E93" s="249"/>
      <c r="F93" s="249"/>
      <c r="G93" s="241"/>
      <c r="H93" s="241"/>
      <c r="I93" s="241"/>
      <c r="J93" s="241"/>
      <c r="K93" s="241"/>
      <c r="L93" s="241"/>
      <c r="M93" s="241"/>
      <c r="N93" s="242"/>
      <c r="O93" s="241"/>
      <c r="P93" s="241"/>
      <c r="Q93" s="241"/>
      <c r="R93" s="243"/>
    </row>
    <row r="94" spans="1:18">
      <c r="A94" s="240"/>
      <c r="B94" s="241"/>
      <c r="C94" s="241"/>
      <c r="D94" s="249"/>
      <c r="E94" s="249"/>
      <c r="F94" s="249"/>
      <c r="G94" s="241"/>
      <c r="H94" s="241"/>
      <c r="I94" s="241"/>
      <c r="J94" s="241"/>
      <c r="K94" s="241"/>
      <c r="L94" s="241"/>
      <c r="M94" s="241"/>
      <c r="N94" s="242"/>
      <c r="O94" s="241"/>
      <c r="P94" s="241"/>
      <c r="Q94" s="241"/>
      <c r="R94" s="243"/>
    </row>
    <row r="95" spans="1:18">
      <c r="A95" s="240"/>
      <c r="B95" s="241"/>
      <c r="C95" s="241"/>
      <c r="D95" s="249"/>
      <c r="E95" s="249"/>
      <c r="F95" s="249"/>
      <c r="G95" s="241"/>
      <c r="H95" s="241"/>
      <c r="I95" s="241"/>
      <c r="J95" s="241"/>
      <c r="K95" s="241"/>
      <c r="L95" s="241"/>
      <c r="M95" s="241"/>
      <c r="N95" s="242"/>
      <c r="O95" s="241"/>
      <c r="P95" s="241"/>
      <c r="Q95" s="241"/>
      <c r="R95" s="243"/>
    </row>
    <row r="96" spans="1:18">
      <c r="A96" s="240"/>
      <c r="B96" s="241"/>
      <c r="C96" s="241"/>
      <c r="D96" s="249"/>
      <c r="E96" s="249"/>
      <c r="F96" s="249"/>
      <c r="G96" s="241"/>
      <c r="H96" s="241"/>
      <c r="I96" s="241"/>
      <c r="J96" s="241"/>
      <c r="K96" s="241"/>
      <c r="L96" s="241"/>
      <c r="M96" s="241"/>
      <c r="N96" s="242"/>
      <c r="O96" s="241"/>
      <c r="P96" s="241"/>
      <c r="Q96" s="241"/>
      <c r="R96" s="243"/>
    </row>
    <row r="97" spans="1:18">
      <c r="A97" s="240"/>
      <c r="B97" s="241"/>
      <c r="C97" s="241"/>
      <c r="D97" s="249"/>
      <c r="E97" s="249"/>
      <c r="F97" s="249"/>
      <c r="G97" s="241"/>
      <c r="H97" s="241"/>
      <c r="I97" s="241"/>
      <c r="J97" s="241"/>
      <c r="K97" s="241"/>
      <c r="L97" s="241"/>
      <c r="M97" s="241"/>
      <c r="N97" s="242"/>
      <c r="O97" s="241"/>
      <c r="P97" s="241"/>
      <c r="Q97" s="241"/>
      <c r="R97" s="243"/>
    </row>
    <row r="98" spans="1:18">
      <c r="A98" s="240"/>
      <c r="B98" s="241"/>
      <c r="C98" s="241"/>
      <c r="D98" s="249"/>
      <c r="E98" s="249"/>
      <c r="F98" s="249"/>
      <c r="G98" s="241"/>
      <c r="H98" s="241"/>
      <c r="I98" s="241"/>
      <c r="J98" s="241"/>
      <c r="K98" s="241"/>
      <c r="L98" s="241"/>
      <c r="M98" s="241"/>
      <c r="N98" s="242"/>
      <c r="O98" s="241"/>
      <c r="P98" s="241"/>
      <c r="Q98" s="241"/>
      <c r="R98" s="243"/>
    </row>
    <row r="99" spans="1:18">
      <c r="A99" s="240"/>
      <c r="B99" s="241"/>
      <c r="C99" s="241"/>
      <c r="D99" s="249"/>
      <c r="E99" s="249"/>
      <c r="F99" s="249"/>
      <c r="G99" s="241"/>
      <c r="H99" s="241"/>
      <c r="I99" s="241"/>
      <c r="J99" s="241"/>
      <c r="K99" s="241"/>
      <c r="L99" s="241"/>
      <c r="M99" s="241"/>
      <c r="N99" s="242"/>
      <c r="O99" s="241"/>
      <c r="P99" s="241"/>
      <c r="Q99" s="241"/>
      <c r="R99" s="243"/>
    </row>
    <row r="100" spans="1:18">
      <c r="A100" s="240"/>
      <c r="B100" s="241"/>
      <c r="C100" s="241"/>
      <c r="D100" s="249"/>
      <c r="E100" s="249"/>
      <c r="F100" s="249"/>
      <c r="G100" s="241"/>
      <c r="H100" s="241"/>
      <c r="I100" s="241"/>
      <c r="J100" s="241"/>
      <c r="K100" s="241"/>
      <c r="L100" s="241"/>
      <c r="M100" s="241"/>
      <c r="N100" s="242"/>
      <c r="O100" s="241"/>
      <c r="P100" s="241"/>
      <c r="Q100" s="241"/>
      <c r="R100" s="243"/>
    </row>
    <row r="101" spans="1:18">
      <c r="A101" s="240"/>
      <c r="B101" s="241"/>
      <c r="C101" s="241"/>
      <c r="D101" s="249"/>
      <c r="E101" s="249"/>
      <c r="F101" s="249"/>
      <c r="G101" s="241"/>
      <c r="H101" s="241"/>
      <c r="I101" s="241"/>
      <c r="J101" s="241"/>
      <c r="K101" s="241"/>
      <c r="L101" s="241"/>
      <c r="M101" s="241"/>
      <c r="N101" s="242"/>
      <c r="O101" s="241"/>
      <c r="P101" s="241"/>
      <c r="Q101" s="241"/>
      <c r="R101" s="243"/>
    </row>
    <row r="102" spans="1:18">
      <c r="A102" s="240"/>
      <c r="B102" s="241"/>
      <c r="C102" s="241"/>
      <c r="D102" s="249"/>
      <c r="E102" s="249"/>
      <c r="F102" s="249"/>
      <c r="G102" s="241"/>
      <c r="H102" s="241"/>
      <c r="I102" s="241"/>
      <c r="J102" s="241"/>
      <c r="K102" s="241"/>
      <c r="L102" s="241"/>
      <c r="M102" s="241"/>
      <c r="N102" s="242"/>
      <c r="O102" s="241"/>
      <c r="P102" s="241"/>
      <c r="Q102" s="241"/>
      <c r="R102" s="243"/>
    </row>
    <row r="103" spans="1:18">
      <c r="A103" s="240"/>
      <c r="B103" s="241"/>
      <c r="C103" s="241"/>
      <c r="D103" s="249"/>
      <c r="E103" s="249"/>
      <c r="F103" s="249"/>
      <c r="G103" s="241"/>
      <c r="H103" s="241"/>
      <c r="I103" s="241"/>
      <c r="J103" s="241"/>
      <c r="K103" s="241"/>
      <c r="L103" s="241"/>
      <c r="M103" s="241"/>
      <c r="N103" s="242"/>
      <c r="O103" s="241"/>
      <c r="P103" s="241"/>
      <c r="Q103" s="241"/>
      <c r="R103" s="243"/>
    </row>
    <row r="104" spans="1:18">
      <c r="A104" s="240"/>
      <c r="B104" s="241"/>
      <c r="C104" s="241"/>
      <c r="D104" s="249"/>
      <c r="E104" s="249"/>
      <c r="F104" s="249"/>
      <c r="G104" s="241"/>
      <c r="H104" s="241"/>
      <c r="I104" s="241"/>
      <c r="J104" s="241"/>
      <c r="K104" s="241"/>
      <c r="L104" s="241"/>
      <c r="M104" s="241"/>
      <c r="N104" s="242"/>
      <c r="O104" s="241"/>
      <c r="P104" s="241"/>
      <c r="Q104" s="241"/>
      <c r="R104" s="243"/>
    </row>
    <row r="105" spans="1:18">
      <c r="A105" s="240"/>
      <c r="B105" s="241"/>
      <c r="C105" s="241"/>
      <c r="D105" s="249"/>
      <c r="E105" s="249"/>
      <c r="F105" s="249"/>
      <c r="G105" s="241"/>
      <c r="H105" s="241"/>
      <c r="I105" s="241"/>
      <c r="J105" s="241"/>
      <c r="K105" s="241"/>
      <c r="L105" s="241"/>
      <c r="M105" s="241"/>
      <c r="N105" s="242"/>
      <c r="O105" s="241"/>
      <c r="P105" s="241"/>
      <c r="Q105" s="241"/>
      <c r="R105" s="243"/>
    </row>
    <row r="106" spans="1:18">
      <c r="A106" s="240"/>
      <c r="B106" s="241"/>
      <c r="C106" s="241"/>
      <c r="D106" s="249"/>
      <c r="E106" s="249"/>
      <c r="F106" s="249"/>
      <c r="G106" s="241"/>
      <c r="H106" s="241"/>
      <c r="I106" s="241"/>
      <c r="J106" s="241"/>
      <c r="K106" s="241"/>
      <c r="L106" s="241"/>
      <c r="M106" s="241"/>
      <c r="N106" s="242"/>
      <c r="O106" s="241"/>
      <c r="P106" s="241"/>
      <c r="Q106" s="241"/>
      <c r="R106" s="243"/>
    </row>
    <row r="107" spans="1:18">
      <c r="A107" s="240"/>
      <c r="B107" s="241"/>
      <c r="C107" s="241"/>
      <c r="D107" s="249"/>
      <c r="E107" s="249"/>
      <c r="F107" s="249"/>
      <c r="G107" s="241"/>
      <c r="H107" s="241"/>
      <c r="I107" s="241"/>
      <c r="J107" s="241"/>
      <c r="K107" s="241"/>
      <c r="L107" s="241"/>
      <c r="M107" s="241"/>
      <c r="N107" s="242"/>
      <c r="O107" s="241"/>
      <c r="P107" s="241"/>
      <c r="Q107" s="241"/>
      <c r="R107" s="243"/>
    </row>
    <row r="108" spans="1:18">
      <c r="A108" s="240"/>
      <c r="B108" s="241"/>
      <c r="C108" s="241"/>
      <c r="D108" s="249"/>
      <c r="E108" s="249"/>
      <c r="F108" s="249"/>
      <c r="G108" s="241"/>
      <c r="H108" s="241"/>
      <c r="I108" s="241"/>
      <c r="J108" s="241"/>
      <c r="K108" s="241"/>
      <c r="L108" s="241"/>
      <c r="M108" s="241"/>
      <c r="N108" s="242"/>
      <c r="O108" s="241"/>
      <c r="P108" s="241"/>
      <c r="Q108" s="241"/>
      <c r="R108" s="243"/>
    </row>
    <row r="109" spans="1:18">
      <c r="A109" s="240"/>
      <c r="B109" s="241"/>
      <c r="C109" s="241"/>
      <c r="D109" s="249"/>
      <c r="E109" s="249"/>
      <c r="F109" s="249"/>
      <c r="G109" s="241"/>
      <c r="H109" s="241"/>
      <c r="I109" s="241"/>
      <c r="J109" s="241"/>
      <c r="K109" s="241"/>
      <c r="L109" s="241"/>
      <c r="M109" s="241"/>
      <c r="N109" s="242"/>
      <c r="O109" s="241"/>
      <c r="P109" s="241"/>
      <c r="Q109" s="241"/>
      <c r="R109" s="243"/>
    </row>
    <row r="110" spans="1:18">
      <c r="A110" s="240"/>
      <c r="B110" s="241"/>
      <c r="C110" s="241"/>
      <c r="D110" s="249"/>
      <c r="E110" s="249"/>
      <c r="F110" s="249"/>
      <c r="G110" s="241"/>
      <c r="H110" s="241"/>
      <c r="I110" s="241"/>
      <c r="J110" s="241"/>
      <c r="K110" s="241"/>
      <c r="L110" s="241"/>
      <c r="M110" s="241"/>
      <c r="N110" s="242"/>
      <c r="O110" s="241"/>
      <c r="P110" s="241"/>
      <c r="Q110" s="241"/>
      <c r="R110" s="243"/>
    </row>
    <row r="111" spans="1:18">
      <c r="A111" s="240"/>
      <c r="B111" s="241"/>
      <c r="C111" s="241"/>
      <c r="D111" s="249"/>
      <c r="E111" s="249"/>
      <c r="F111" s="249"/>
      <c r="G111" s="241"/>
      <c r="H111" s="241"/>
      <c r="I111" s="241"/>
      <c r="J111" s="241"/>
      <c r="K111" s="241"/>
      <c r="L111" s="241"/>
      <c r="M111" s="241"/>
      <c r="N111" s="242"/>
      <c r="O111" s="241"/>
      <c r="P111" s="241"/>
      <c r="Q111" s="241"/>
      <c r="R111" s="243"/>
    </row>
    <row r="112" spans="1:18">
      <c r="A112" s="240"/>
      <c r="B112" s="241"/>
      <c r="C112" s="241"/>
      <c r="D112" s="249"/>
      <c r="E112" s="249"/>
      <c r="F112" s="249"/>
      <c r="G112" s="241"/>
      <c r="H112" s="241"/>
      <c r="I112" s="241"/>
      <c r="J112" s="241"/>
      <c r="K112" s="241"/>
      <c r="L112" s="241"/>
      <c r="M112" s="241"/>
      <c r="N112" s="242"/>
      <c r="O112" s="241"/>
      <c r="P112" s="241"/>
      <c r="Q112" s="241"/>
      <c r="R112" s="243"/>
    </row>
    <row r="113" spans="1:18">
      <c r="A113" s="240"/>
      <c r="B113" s="241"/>
      <c r="C113" s="241"/>
      <c r="D113" s="249"/>
      <c r="E113" s="249"/>
      <c r="F113" s="249"/>
      <c r="G113" s="241"/>
      <c r="H113" s="241"/>
      <c r="I113" s="241"/>
      <c r="J113" s="241"/>
      <c r="K113" s="241"/>
      <c r="L113" s="241"/>
      <c r="M113" s="241"/>
      <c r="N113" s="242"/>
      <c r="O113" s="241"/>
      <c r="P113" s="241"/>
      <c r="Q113" s="241"/>
      <c r="R113" s="243"/>
    </row>
    <row r="114" spans="1:18">
      <c r="A114" s="240"/>
      <c r="B114" s="241"/>
      <c r="C114" s="241"/>
      <c r="D114" s="249"/>
      <c r="E114" s="249"/>
      <c r="F114" s="249"/>
      <c r="G114" s="241"/>
      <c r="H114" s="241"/>
      <c r="I114" s="241"/>
      <c r="J114" s="241"/>
      <c r="K114" s="241"/>
      <c r="L114" s="241"/>
      <c r="M114" s="241"/>
      <c r="N114" s="242"/>
      <c r="O114" s="241"/>
      <c r="P114" s="241"/>
      <c r="Q114" s="241"/>
      <c r="R114" s="243"/>
    </row>
    <row r="115" spans="1:18">
      <c r="A115" s="240"/>
      <c r="B115" s="241"/>
      <c r="C115" s="241"/>
      <c r="D115" s="249"/>
      <c r="E115" s="249"/>
      <c r="F115" s="249"/>
      <c r="G115" s="241"/>
      <c r="H115" s="241"/>
      <c r="I115" s="241"/>
      <c r="J115" s="241"/>
      <c r="K115" s="241"/>
      <c r="L115" s="241"/>
      <c r="M115" s="241"/>
      <c r="N115" s="242"/>
      <c r="O115" s="241"/>
      <c r="P115" s="241"/>
      <c r="Q115" s="241"/>
      <c r="R115" s="243"/>
    </row>
    <row r="116" spans="1:18">
      <c r="A116" s="240"/>
      <c r="B116" s="241"/>
      <c r="C116" s="241"/>
      <c r="D116" s="249"/>
      <c r="E116" s="249"/>
      <c r="F116" s="249"/>
      <c r="G116" s="241"/>
      <c r="H116" s="241"/>
      <c r="I116" s="241"/>
      <c r="J116" s="241"/>
      <c r="K116" s="241"/>
      <c r="L116" s="241"/>
      <c r="M116" s="241"/>
      <c r="N116" s="242"/>
      <c r="O116" s="241"/>
      <c r="P116" s="241"/>
      <c r="Q116" s="241"/>
      <c r="R116" s="243"/>
    </row>
    <row r="117" spans="1:18">
      <c r="A117" s="240"/>
      <c r="B117" s="241"/>
      <c r="C117" s="241"/>
      <c r="D117" s="249"/>
      <c r="E117" s="249"/>
      <c r="F117" s="249"/>
      <c r="G117" s="241"/>
      <c r="H117" s="241"/>
      <c r="I117" s="241"/>
      <c r="J117" s="241"/>
      <c r="K117" s="241"/>
      <c r="L117" s="241"/>
      <c r="M117" s="241"/>
      <c r="N117" s="242"/>
      <c r="O117" s="241"/>
      <c r="P117" s="241"/>
      <c r="Q117" s="241"/>
      <c r="R117" s="243"/>
    </row>
    <row r="118" spans="1:18">
      <c r="A118" s="240"/>
      <c r="B118" s="241"/>
      <c r="C118" s="241"/>
      <c r="D118" s="249"/>
      <c r="E118" s="249"/>
      <c r="F118" s="249"/>
      <c r="G118" s="241"/>
      <c r="H118" s="241"/>
      <c r="I118" s="241"/>
      <c r="J118" s="241"/>
      <c r="K118" s="241"/>
      <c r="L118" s="241"/>
      <c r="M118" s="241"/>
      <c r="N118" s="242"/>
      <c r="O118" s="241"/>
      <c r="P118" s="241"/>
      <c r="Q118" s="241"/>
      <c r="R118" s="243"/>
    </row>
    <row r="119" spans="1:18">
      <c r="A119" s="240"/>
      <c r="B119" s="241"/>
      <c r="C119" s="241"/>
      <c r="D119" s="249"/>
      <c r="E119" s="249"/>
      <c r="F119" s="249"/>
      <c r="G119" s="241"/>
      <c r="H119" s="241"/>
      <c r="I119" s="241"/>
      <c r="J119" s="241"/>
      <c r="K119" s="241"/>
      <c r="L119" s="241"/>
      <c r="M119" s="241"/>
      <c r="N119" s="242"/>
      <c r="O119" s="241"/>
      <c r="P119" s="241"/>
      <c r="Q119" s="241"/>
      <c r="R119" s="243"/>
    </row>
    <row r="120" spans="1:18">
      <c r="A120" s="240"/>
      <c r="B120" s="241"/>
      <c r="C120" s="241"/>
      <c r="D120" s="249"/>
      <c r="E120" s="249"/>
      <c r="F120" s="249"/>
      <c r="G120" s="241"/>
      <c r="H120" s="241"/>
      <c r="I120" s="241"/>
      <c r="J120" s="241"/>
      <c r="K120" s="241"/>
      <c r="L120" s="241"/>
      <c r="M120" s="241"/>
      <c r="N120" s="242"/>
      <c r="O120" s="241"/>
      <c r="P120" s="241"/>
      <c r="Q120" s="241"/>
      <c r="R120" s="243"/>
    </row>
    <row r="121" spans="1:18">
      <c r="A121" s="240"/>
      <c r="B121" s="241"/>
      <c r="C121" s="241"/>
      <c r="D121" s="249"/>
      <c r="E121" s="249"/>
      <c r="F121" s="249"/>
      <c r="G121" s="241"/>
      <c r="H121" s="241"/>
      <c r="I121" s="241"/>
      <c r="J121" s="241"/>
      <c r="K121" s="241"/>
      <c r="L121" s="241"/>
      <c r="M121" s="241"/>
      <c r="N121" s="242"/>
      <c r="O121" s="241"/>
      <c r="P121" s="241"/>
      <c r="Q121" s="241"/>
      <c r="R121" s="243"/>
    </row>
    <row r="122" spans="1:18">
      <c r="A122" s="240"/>
      <c r="B122" s="241"/>
      <c r="C122" s="241"/>
      <c r="D122" s="249"/>
      <c r="E122" s="249"/>
      <c r="F122" s="249"/>
      <c r="G122" s="241"/>
      <c r="H122" s="241"/>
      <c r="I122" s="241"/>
      <c r="J122" s="241"/>
      <c r="K122" s="241"/>
      <c r="L122" s="241"/>
      <c r="M122" s="241"/>
      <c r="N122" s="242"/>
      <c r="O122" s="241"/>
      <c r="P122" s="241"/>
      <c r="Q122" s="241"/>
      <c r="R122" s="243"/>
    </row>
    <row r="123" spans="1:18">
      <c r="A123" s="240"/>
      <c r="B123" s="241"/>
      <c r="C123" s="241"/>
      <c r="D123" s="249"/>
      <c r="E123" s="249"/>
      <c r="F123" s="249"/>
      <c r="G123" s="241"/>
      <c r="H123" s="241"/>
      <c r="I123" s="241"/>
      <c r="J123" s="241"/>
      <c r="K123" s="241"/>
      <c r="L123" s="241"/>
      <c r="M123" s="241"/>
      <c r="N123" s="242"/>
      <c r="O123" s="241"/>
      <c r="P123" s="241"/>
      <c r="Q123" s="241"/>
      <c r="R123" s="243"/>
    </row>
    <row r="124" spans="1:18">
      <c r="A124" s="240"/>
      <c r="B124" s="241"/>
      <c r="C124" s="241"/>
      <c r="D124" s="249"/>
      <c r="E124" s="249"/>
      <c r="F124" s="249"/>
      <c r="G124" s="241"/>
      <c r="H124" s="241"/>
      <c r="I124" s="241"/>
      <c r="J124" s="241"/>
      <c r="K124" s="241"/>
      <c r="L124" s="241"/>
      <c r="M124" s="241"/>
      <c r="N124" s="242"/>
      <c r="O124" s="241"/>
      <c r="P124" s="241"/>
      <c r="Q124" s="241"/>
      <c r="R124" s="243"/>
    </row>
    <row r="125" spans="1:18">
      <c r="A125" s="240"/>
      <c r="B125" s="241"/>
      <c r="C125" s="241"/>
      <c r="D125" s="249"/>
      <c r="E125" s="249"/>
      <c r="F125" s="249"/>
      <c r="G125" s="241"/>
      <c r="H125" s="241"/>
      <c r="I125" s="241"/>
      <c r="J125" s="241"/>
      <c r="K125" s="241"/>
      <c r="L125" s="241"/>
      <c r="M125" s="241"/>
      <c r="N125" s="242"/>
      <c r="O125" s="241"/>
      <c r="P125" s="241"/>
      <c r="Q125" s="241"/>
      <c r="R125" s="243"/>
    </row>
    <row r="126" spans="1:18">
      <c r="A126" s="240"/>
      <c r="B126" s="241"/>
      <c r="C126" s="241"/>
      <c r="D126" s="249"/>
      <c r="E126" s="249"/>
      <c r="F126" s="249"/>
      <c r="G126" s="241"/>
      <c r="H126" s="241"/>
      <c r="I126" s="241"/>
      <c r="J126" s="241"/>
      <c r="K126" s="241"/>
      <c r="L126" s="241"/>
      <c r="M126" s="241"/>
      <c r="N126" s="242"/>
      <c r="O126" s="241"/>
      <c r="P126" s="241"/>
      <c r="Q126" s="241"/>
      <c r="R126" s="243"/>
    </row>
    <row r="127" spans="1:18">
      <c r="A127" s="240"/>
      <c r="B127" s="241"/>
      <c r="C127" s="241"/>
      <c r="D127" s="249"/>
      <c r="E127" s="249"/>
      <c r="F127" s="249"/>
      <c r="G127" s="241"/>
      <c r="H127" s="241"/>
      <c r="I127" s="241"/>
      <c r="J127" s="241"/>
      <c r="K127" s="241"/>
      <c r="L127" s="241"/>
      <c r="M127" s="241"/>
      <c r="N127" s="242"/>
      <c r="O127" s="241"/>
      <c r="P127" s="241"/>
      <c r="Q127" s="241"/>
      <c r="R127" s="243"/>
    </row>
    <row r="128" spans="1:18">
      <c r="A128" s="240"/>
      <c r="B128" s="241"/>
      <c r="C128" s="241"/>
      <c r="D128" s="249"/>
      <c r="E128" s="249"/>
      <c r="F128" s="249"/>
      <c r="G128" s="241"/>
      <c r="H128" s="241"/>
      <c r="I128" s="241"/>
      <c r="J128" s="241"/>
      <c r="K128" s="241"/>
      <c r="L128" s="241"/>
      <c r="M128" s="241"/>
      <c r="N128" s="242"/>
      <c r="O128" s="241"/>
      <c r="P128" s="241"/>
      <c r="Q128" s="241"/>
      <c r="R128" s="243"/>
    </row>
    <row r="129" spans="1:18">
      <c r="A129" s="240"/>
      <c r="B129" s="241"/>
      <c r="C129" s="241"/>
      <c r="D129" s="249"/>
      <c r="E129" s="249"/>
      <c r="F129" s="249"/>
      <c r="G129" s="241"/>
      <c r="H129" s="241"/>
      <c r="I129" s="241"/>
      <c r="J129" s="241"/>
      <c r="K129" s="241"/>
      <c r="L129" s="241"/>
      <c r="M129" s="241"/>
      <c r="N129" s="242"/>
      <c r="O129" s="241"/>
      <c r="P129" s="241"/>
      <c r="Q129" s="241"/>
      <c r="R129" s="243"/>
    </row>
    <row r="130" spans="1:18">
      <c r="A130" s="240"/>
      <c r="B130" s="241"/>
      <c r="C130" s="241"/>
      <c r="D130" s="249"/>
      <c r="E130" s="249"/>
      <c r="F130" s="249"/>
      <c r="G130" s="241"/>
      <c r="H130" s="241"/>
      <c r="I130" s="241"/>
      <c r="J130" s="241"/>
      <c r="K130" s="241"/>
      <c r="L130" s="241"/>
      <c r="M130" s="241"/>
      <c r="N130" s="242"/>
      <c r="O130" s="241"/>
      <c r="P130" s="241"/>
      <c r="Q130" s="241"/>
      <c r="R130" s="243"/>
    </row>
    <row r="131" spans="1:18">
      <c r="A131" s="240"/>
      <c r="B131" s="241"/>
      <c r="C131" s="241"/>
      <c r="D131" s="249"/>
      <c r="E131" s="249"/>
      <c r="F131" s="249"/>
      <c r="G131" s="241"/>
      <c r="H131" s="241"/>
      <c r="I131" s="241"/>
      <c r="J131" s="241"/>
      <c r="K131" s="241"/>
      <c r="L131" s="241"/>
      <c r="M131" s="241"/>
      <c r="N131" s="242"/>
      <c r="O131" s="241"/>
      <c r="P131" s="241"/>
      <c r="Q131" s="241"/>
      <c r="R131" s="243"/>
    </row>
    <row r="132" spans="1:18">
      <c r="A132" s="240"/>
      <c r="B132" s="241"/>
      <c r="C132" s="241"/>
      <c r="D132" s="249"/>
      <c r="E132" s="249"/>
      <c r="F132" s="249"/>
      <c r="G132" s="241"/>
      <c r="H132" s="241"/>
      <c r="I132" s="241"/>
      <c r="J132" s="241"/>
      <c r="K132" s="241"/>
      <c r="L132" s="241"/>
      <c r="M132" s="241"/>
      <c r="N132" s="242"/>
      <c r="O132" s="241"/>
      <c r="P132" s="241"/>
      <c r="Q132" s="241"/>
      <c r="R132" s="243"/>
    </row>
    <row r="133" spans="1:18">
      <c r="A133" s="240"/>
      <c r="B133" s="241"/>
      <c r="C133" s="241"/>
      <c r="D133" s="249"/>
      <c r="E133" s="249"/>
      <c r="F133" s="249"/>
      <c r="G133" s="241"/>
      <c r="H133" s="241"/>
      <c r="I133" s="241"/>
      <c r="J133" s="241"/>
      <c r="K133" s="241"/>
      <c r="L133" s="241"/>
      <c r="M133" s="241"/>
      <c r="N133" s="242"/>
      <c r="O133" s="241"/>
      <c r="P133" s="241"/>
      <c r="Q133" s="241"/>
      <c r="R133" s="243"/>
    </row>
    <row r="134" spans="1:18">
      <c r="A134" s="240"/>
      <c r="B134" s="241"/>
      <c r="C134" s="241"/>
      <c r="D134" s="249"/>
      <c r="E134" s="249"/>
      <c r="F134" s="249"/>
      <c r="G134" s="241"/>
      <c r="H134" s="241"/>
      <c r="I134" s="241"/>
      <c r="J134" s="241"/>
      <c r="K134" s="241"/>
      <c r="L134" s="241"/>
      <c r="M134" s="241"/>
      <c r="N134" s="242"/>
      <c r="O134" s="241"/>
      <c r="P134" s="241"/>
      <c r="Q134" s="241"/>
      <c r="R134" s="243"/>
    </row>
    <row r="135" spans="1:18">
      <c r="A135" s="240"/>
      <c r="B135" s="241"/>
      <c r="C135" s="241"/>
      <c r="D135" s="249"/>
      <c r="E135" s="249"/>
      <c r="F135" s="249"/>
      <c r="G135" s="241"/>
      <c r="H135" s="241"/>
      <c r="I135" s="241"/>
      <c r="J135" s="241"/>
      <c r="K135" s="241"/>
      <c r="L135" s="241"/>
      <c r="M135" s="241"/>
      <c r="N135" s="242"/>
      <c r="O135" s="241"/>
      <c r="P135" s="241"/>
      <c r="Q135" s="241"/>
      <c r="R135" s="243"/>
    </row>
    <row r="136" spans="1:18">
      <c r="A136" s="240"/>
      <c r="B136" s="241"/>
      <c r="C136" s="241"/>
      <c r="D136" s="249"/>
      <c r="E136" s="249"/>
      <c r="F136" s="249"/>
      <c r="G136" s="241"/>
      <c r="H136" s="241"/>
      <c r="I136" s="241"/>
      <c r="J136" s="241"/>
      <c r="K136" s="241"/>
      <c r="L136" s="241"/>
      <c r="M136" s="241"/>
      <c r="N136" s="242"/>
      <c r="O136" s="241"/>
      <c r="P136" s="241"/>
      <c r="Q136" s="241"/>
      <c r="R136" s="243"/>
    </row>
    <row r="137" spans="1:18">
      <c r="A137" s="240"/>
      <c r="B137" s="241"/>
      <c r="C137" s="241"/>
      <c r="D137" s="249"/>
      <c r="E137" s="249"/>
      <c r="F137" s="249"/>
      <c r="G137" s="241"/>
      <c r="H137" s="241"/>
      <c r="I137" s="241"/>
      <c r="J137" s="241"/>
      <c r="K137" s="241"/>
      <c r="L137" s="241"/>
      <c r="M137" s="241"/>
      <c r="N137" s="242"/>
      <c r="O137" s="241"/>
      <c r="P137" s="241"/>
      <c r="Q137" s="241"/>
      <c r="R137" s="243"/>
    </row>
    <row r="138" spans="1:18">
      <c r="A138" s="243"/>
      <c r="B138" s="241"/>
      <c r="C138" s="241"/>
      <c r="D138" s="249"/>
      <c r="E138" s="249"/>
      <c r="F138" s="249"/>
      <c r="G138" s="241"/>
      <c r="H138" s="241"/>
      <c r="I138" s="241"/>
      <c r="J138" s="241"/>
      <c r="K138" s="241"/>
      <c r="L138" s="241"/>
      <c r="M138" s="241"/>
      <c r="N138" s="242"/>
      <c r="O138" s="241"/>
      <c r="P138" s="241"/>
      <c r="Q138" s="241"/>
      <c r="R138" s="243"/>
    </row>
    <row r="139" spans="1:18">
      <c r="A139" s="243"/>
      <c r="B139" s="241"/>
      <c r="C139" s="241"/>
      <c r="D139" s="249"/>
      <c r="E139" s="249"/>
      <c r="F139" s="249"/>
      <c r="G139" s="241"/>
      <c r="H139" s="241"/>
      <c r="I139" s="241"/>
      <c r="J139" s="241"/>
      <c r="K139" s="241"/>
      <c r="L139" s="241"/>
      <c r="M139" s="241"/>
      <c r="N139" s="242"/>
      <c r="O139" s="241"/>
      <c r="P139" s="241"/>
      <c r="Q139" s="241"/>
      <c r="R139" s="243"/>
    </row>
    <row r="140" spans="1:18">
      <c r="A140" s="243"/>
      <c r="B140" s="241"/>
      <c r="C140" s="241"/>
      <c r="D140" s="249"/>
      <c r="E140" s="249"/>
      <c r="F140" s="249"/>
      <c r="G140" s="241"/>
      <c r="H140" s="241"/>
      <c r="I140" s="241"/>
      <c r="J140" s="241"/>
      <c r="K140" s="241"/>
      <c r="L140" s="241"/>
      <c r="M140" s="241"/>
      <c r="N140" s="242"/>
      <c r="O140" s="241"/>
      <c r="P140" s="241"/>
      <c r="Q140" s="241"/>
      <c r="R140" s="243"/>
    </row>
    <row r="141" spans="1:18">
      <c r="A141" s="243"/>
      <c r="B141" s="241"/>
      <c r="C141" s="241"/>
      <c r="D141" s="249"/>
      <c r="E141" s="249"/>
      <c r="F141" s="249"/>
      <c r="G141" s="241"/>
      <c r="H141" s="241"/>
      <c r="I141" s="241"/>
      <c r="J141" s="241"/>
      <c r="K141" s="241"/>
      <c r="L141" s="241"/>
      <c r="M141" s="241"/>
      <c r="N141" s="242"/>
      <c r="O141" s="241"/>
      <c r="P141" s="241"/>
      <c r="Q141" s="241"/>
      <c r="R141" s="243"/>
    </row>
    <row r="142" spans="1:18">
      <c r="A142" s="243"/>
      <c r="B142" s="241"/>
      <c r="C142" s="241"/>
      <c r="D142" s="249"/>
      <c r="E142" s="249"/>
      <c r="F142" s="249"/>
      <c r="G142" s="241"/>
      <c r="H142" s="241"/>
      <c r="I142" s="241"/>
      <c r="J142" s="241"/>
      <c r="K142" s="241"/>
      <c r="L142" s="241"/>
      <c r="M142" s="241"/>
      <c r="N142" s="242"/>
      <c r="O142" s="241"/>
      <c r="P142" s="241"/>
      <c r="Q142" s="241"/>
      <c r="R142" s="243"/>
    </row>
    <row r="143" spans="1:18">
      <c r="A143" s="243"/>
      <c r="B143" s="241"/>
      <c r="C143" s="241"/>
      <c r="D143" s="249"/>
      <c r="E143" s="249"/>
      <c r="F143" s="249"/>
      <c r="G143" s="241"/>
      <c r="H143" s="241"/>
      <c r="I143" s="241"/>
      <c r="J143" s="241"/>
      <c r="K143" s="241"/>
      <c r="L143" s="241"/>
      <c r="M143" s="241"/>
      <c r="N143" s="242"/>
      <c r="O143" s="241"/>
      <c r="P143" s="241"/>
      <c r="Q143" s="241"/>
      <c r="R143" s="243"/>
    </row>
    <row r="144" spans="1:18">
      <c r="A144" s="243"/>
      <c r="B144" s="241"/>
      <c r="C144" s="241"/>
      <c r="D144" s="249"/>
      <c r="E144" s="249"/>
      <c r="F144" s="249"/>
      <c r="G144" s="241"/>
      <c r="H144" s="241"/>
      <c r="I144" s="241"/>
      <c r="J144" s="241"/>
      <c r="K144" s="241"/>
      <c r="L144" s="241"/>
      <c r="M144" s="241"/>
      <c r="N144" s="242"/>
      <c r="O144" s="241"/>
      <c r="P144" s="241"/>
      <c r="Q144" s="241"/>
      <c r="R144" s="243"/>
    </row>
    <row r="145" spans="1:18">
      <c r="A145" s="243"/>
      <c r="B145" s="241"/>
      <c r="C145" s="241"/>
      <c r="D145" s="249"/>
      <c r="E145" s="249"/>
      <c r="F145" s="249"/>
      <c r="G145" s="241"/>
      <c r="H145" s="241"/>
      <c r="I145" s="241"/>
      <c r="J145" s="241"/>
      <c r="K145" s="241"/>
      <c r="L145" s="241"/>
      <c r="M145" s="241"/>
      <c r="N145" s="242"/>
      <c r="O145" s="241"/>
      <c r="P145" s="241"/>
      <c r="Q145" s="241"/>
      <c r="R145" s="243"/>
    </row>
    <row r="146" spans="1:18">
      <c r="A146" s="243"/>
      <c r="B146" s="241"/>
      <c r="C146" s="241"/>
      <c r="D146" s="249"/>
      <c r="E146" s="249"/>
      <c r="F146" s="249"/>
      <c r="G146" s="241"/>
      <c r="H146" s="241"/>
      <c r="I146" s="241"/>
      <c r="J146" s="241"/>
      <c r="K146" s="241"/>
      <c r="L146" s="241"/>
      <c r="M146" s="241"/>
      <c r="N146" s="242"/>
      <c r="O146" s="241"/>
      <c r="P146" s="241"/>
      <c r="Q146" s="241"/>
      <c r="R146" s="243"/>
    </row>
    <row r="147" spans="1:18">
      <c r="A147" s="243"/>
      <c r="B147" s="241"/>
      <c r="C147" s="241"/>
      <c r="D147" s="249"/>
      <c r="E147" s="249"/>
      <c r="F147" s="249"/>
      <c r="G147" s="241"/>
      <c r="H147" s="241"/>
      <c r="I147" s="241"/>
      <c r="J147" s="241"/>
      <c r="K147" s="241"/>
      <c r="L147" s="241"/>
      <c r="M147" s="241"/>
      <c r="N147" s="242"/>
      <c r="O147" s="241"/>
      <c r="P147" s="241"/>
      <c r="Q147" s="241"/>
      <c r="R147" s="243"/>
    </row>
    <row r="148" spans="1:18">
      <c r="A148" s="243"/>
      <c r="B148" s="241"/>
      <c r="C148" s="241"/>
      <c r="D148" s="249"/>
      <c r="E148" s="249"/>
      <c r="F148" s="249"/>
      <c r="G148" s="241"/>
      <c r="H148" s="241"/>
      <c r="I148" s="241"/>
      <c r="J148" s="241"/>
      <c r="K148" s="241"/>
      <c r="L148" s="241"/>
      <c r="M148" s="241"/>
      <c r="N148" s="242"/>
      <c r="O148" s="241"/>
      <c r="P148" s="241"/>
      <c r="Q148" s="241"/>
      <c r="R148" s="243"/>
    </row>
    <row r="149" spans="1:18">
      <c r="A149" s="243"/>
      <c r="B149" s="241"/>
      <c r="C149" s="241"/>
      <c r="D149" s="249"/>
      <c r="E149" s="249"/>
      <c r="F149" s="249"/>
      <c r="G149" s="241"/>
      <c r="H149" s="241"/>
      <c r="I149" s="241"/>
      <c r="J149" s="241"/>
      <c r="K149" s="241"/>
      <c r="L149" s="241"/>
      <c r="M149" s="241"/>
      <c r="N149" s="242"/>
      <c r="O149" s="241"/>
      <c r="P149" s="241"/>
      <c r="Q149" s="241"/>
      <c r="R149" s="243"/>
    </row>
    <row r="150" spans="1:18">
      <c r="A150" s="243"/>
      <c r="B150" s="241"/>
      <c r="C150" s="241"/>
      <c r="D150" s="249"/>
      <c r="E150" s="249"/>
      <c r="F150" s="249"/>
      <c r="G150" s="241"/>
      <c r="H150" s="241"/>
      <c r="I150" s="241"/>
      <c r="J150" s="241"/>
      <c r="K150" s="241"/>
      <c r="L150" s="241"/>
      <c r="M150" s="241"/>
      <c r="N150" s="242"/>
      <c r="O150" s="241"/>
      <c r="P150" s="241"/>
      <c r="Q150" s="241"/>
      <c r="R150" s="243"/>
    </row>
    <row r="151" spans="1:18">
      <c r="A151" s="243"/>
      <c r="B151" s="241"/>
      <c r="C151" s="241"/>
      <c r="D151" s="249"/>
      <c r="E151" s="249"/>
      <c r="F151" s="249"/>
      <c r="G151" s="241"/>
      <c r="H151" s="241"/>
      <c r="I151" s="241"/>
      <c r="J151" s="241"/>
      <c r="K151" s="241"/>
      <c r="L151" s="241"/>
      <c r="M151" s="241"/>
      <c r="N151" s="242"/>
      <c r="O151" s="241"/>
      <c r="P151" s="241"/>
      <c r="Q151" s="241"/>
      <c r="R151" s="243"/>
    </row>
  </sheetData>
  <mergeCells count="1">
    <mergeCell ref="A1:R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6" sqref="L6"/>
    </sheetView>
  </sheetViews>
  <sheetFormatPr defaultColWidth="8.88671875" defaultRowHeight="13.8"/>
  <cols>
    <col min="1" max="1" width="5.88671875" style="184" customWidth="1"/>
    <col min="2" max="2" width="22.33203125" style="184" customWidth="1"/>
    <col min="3" max="3" width="23.33203125" style="184" customWidth="1"/>
    <col min="4" max="4" width="19.33203125" style="184" customWidth="1"/>
    <col min="5" max="5" width="15.109375" style="184" customWidth="1"/>
    <col min="6" max="6" width="17.33203125" style="184" customWidth="1"/>
    <col min="7" max="8" width="17.6640625" style="184" bestFit="1" customWidth="1"/>
    <col min="9" max="9" width="13.44140625" style="184" customWidth="1"/>
    <col min="10" max="10" width="32.6640625" style="184" customWidth="1"/>
    <col min="11" max="11" width="10.5546875" style="184" customWidth="1"/>
    <col min="12" max="12" width="48.109375" style="184" customWidth="1"/>
    <col min="13" max="13" width="44.33203125" style="184" customWidth="1"/>
    <col min="14" max="14" width="29.6640625" style="184" customWidth="1"/>
    <col min="15" max="16384" width="8.88671875" style="184"/>
  </cols>
  <sheetData>
    <row r="1" spans="1:14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54"/>
    </row>
    <row r="2" spans="1:14" ht="138">
      <c r="A2" s="191" t="s">
        <v>1</v>
      </c>
      <c r="B2" s="191" t="s">
        <v>2</v>
      </c>
      <c r="C2" s="191" t="s">
        <v>3</v>
      </c>
      <c r="D2" s="191" t="s">
        <v>4</v>
      </c>
      <c r="E2" s="191" t="s">
        <v>477</v>
      </c>
      <c r="F2" s="191" t="s">
        <v>12</v>
      </c>
      <c r="G2" s="255" t="s">
        <v>13</v>
      </c>
      <c r="H2" s="191" t="s">
        <v>10</v>
      </c>
      <c r="I2" s="191" t="s">
        <v>64</v>
      </c>
      <c r="J2" s="191" t="s">
        <v>81</v>
      </c>
      <c r="K2" s="191" t="s">
        <v>16</v>
      </c>
      <c r="L2" s="191" t="s">
        <v>131</v>
      </c>
      <c r="M2" s="191" t="s">
        <v>6</v>
      </c>
      <c r="N2" s="191" t="s">
        <v>7</v>
      </c>
    </row>
    <row r="3" spans="1:14">
      <c r="A3" s="256"/>
      <c r="B3" s="257" t="s">
        <v>132</v>
      </c>
      <c r="C3" s="257" t="s">
        <v>418</v>
      </c>
      <c r="D3" s="257" t="s">
        <v>419</v>
      </c>
      <c r="E3" s="191"/>
      <c r="F3" s="191"/>
      <c r="G3" s="255"/>
      <c r="H3" s="191"/>
      <c r="I3" s="191"/>
      <c r="J3" s="191"/>
      <c r="K3" s="191"/>
      <c r="L3" s="191"/>
      <c r="M3" s="191"/>
      <c r="N3" s="191"/>
    </row>
    <row r="4" spans="1:14">
      <c r="A4" s="189"/>
      <c r="B4" s="257" t="s">
        <v>29</v>
      </c>
      <c r="C4" s="191"/>
      <c r="D4" s="186"/>
      <c r="E4" s="191"/>
      <c r="F4" s="191"/>
      <c r="G4" s="191"/>
      <c r="H4" s="191"/>
      <c r="I4" s="191"/>
      <c r="J4" s="191"/>
      <c r="K4" s="191"/>
      <c r="L4" s="189"/>
      <c r="M4" s="191"/>
      <c r="N4" s="191"/>
    </row>
    <row r="5" spans="1:14" ht="55.2">
      <c r="A5" s="258">
        <v>1</v>
      </c>
      <c r="B5" s="262" t="s">
        <v>469</v>
      </c>
      <c r="C5" s="262" t="s">
        <v>470</v>
      </c>
      <c r="D5" s="259" t="s">
        <v>471</v>
      </c>
      <c r="E5" s="185">
        <v>10.3</v>
      </c>
      <c r="F5" s="254" t="s">
        <v>472</v>
      </c>
      <c r="G5" s="254" t="s">
        <v>472</v>
      </c>
      <c r="H5" s="254" t="s">
        <v>472</v>
      </c>
      <c r="I5" s="263">
        <v>44181</v>
      </c>
      <c r="J5" s="192" t="s">
        <v>473</v>
      </c>
      <c r="K5" s="254"/>
      <c r="L5" s="254"/>
      <c r="M5" s="264" t="s">
        <v>22</v>
      </c>
      <c r="N5" s="254"/>
    </row>
    <row r="6" spans="1:14" ht="69">
      <c r="A6" s="258">
        <v>2</v>
      </c>
      <c r="B6" s="262" t="s">
        <v>474</v>
      </c>
      <c r="C6" s="186" t="s">
        <v>475</v>
      </c>
      <c r="D6" s="259" t="s">
        <v>476</v>
      </c>
      <c r="E6" s="254">
        <v>204.1</v>
      </c>
      <c r="F6" s="254" t="s">
        <v>472</v>
      </c>
      <c r="G6" s="254" t="s">
        <v>472</v>
      </c>
      <c r="H6" s="254" t="s">
        <v>472</v>
      </c>
      <c r="I6" s="265">
        <v>44202</v>
      </c>
      <c r="J6" s="192" t="s">
        <v>481</v>
      </c>
      <c r="K6" s="254"/>
      <c r="L6" s="254"/>
      <c r="M6" s="264" t="s">
        <v>22</v>
      </c>
      <c r="N6" s="254"/>
    </row>
    <row r="7" spans="1:14" ht="69">
      <c r="A7" s="258">
        <v>3</v>
      </c>
      <c r="B7" s="259" t="s">
        <v>478</v>
      </c>
      <c r="C7" s="186" t="s">
        <v>479</v>
      </c>
      <c r="D7" s="259" t="s">
        <v>480</v>
      </c>
      <c r="E7" s="254">
        <v>25.9</v>
      </c>
      <c r="F7" s="254" t="s">
        <v>472</v>
      </c>
      <c r="G7" s="254" t="s">
        <v>472</v>
      </c>
      <c r="H7" s="254" t="s">
        <v>472</v>
      </c>
      <c r="I7" s="265">
        <v>44202</v>
      </c>
      <c r="J7" s="192" t="s">
        <v>481</v>
      </c>
      <c r="K7" s="254"/>
      <c r="L7" s="254"/>
      <c r="M7" s="264" t="s">
        <v>22</v>
      </c>
      <c r="N7" s="254"/>
    </row>
    <row r="8" spans="1:14" ht="55.2">
      <c r="A8" s="268">
        <v>4</v>
      </c>
      <c r="B8" s="262" t="s">
        <v>618</v>
      </c>
      <c r="C8" s="259" t="s">
        <v>619</v>
      </c>
      <c r="D8" s="259" t="s">
        <v>620</v>
      </c>
      <c r="E8" s="185" t="s">
        <v>621</v>
      </c>
      <c r="F8" s="269" t="s">
        <v>622</v>
      </c>
      <c r="G8" s="269" t="s">
        <v>622</v>
      </c>
      <c r="H8" s="269" t="s">
        <v>622</v>
      </c>
      <c r="I8" s="265">
        <v>44449</v>
      </c>
      <c r="J8" s="270" t="s">
        <v>623</v>
      </c>
      <c r="K8" s="254"/>
      <c r="L8" s="254"/>
      <c r="M8" s="185" t="s">
        <v>22</v>
      </c>
      <c r="N8" s="254"/>
    </row>
  </sheetData>
  <mergeCells count="1">
    <mergeCell ref="A1:M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17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33" sqref="D133"/>
    </sheetView>
  </sheetViews>
  <sheetFormatPr defaultColWidth="8.88671875" defaultRowHeight="14.4"/>
  <cols>
    <col min="1" max="1" width="4.6640625" style="1" customWidth="1"/>
    <col min="2" max="2" width="20.88671875" style="1" customWidth="1"/>
    <col min="3" max="3" width="20.6640625" style="2" customWidth="1"/>
    <col min="4" max="5" width="15" style="1" customWidth="1"/>
    <col min="6" max="6" width="12.88671875" style="1" customWidth="1"/>
    <col min="7" max="7" width="12.33203125" style="1" customWidth="1"/>
    <col min="8" max="8" width="13" style="1" customWidth="1"/>
    <col min="9" max="9" width="52.109375" style="1" customWidth="1"/>
    <col min="10" max="10" width="17" style="1" customWidth="1"/>
    <col min="11" max="11" width="16.33203125" style="1" customWidth="1"/>
    <col min="12" max="16384" width="8.88671875" style="1"/>
  </cols>
  <sheetData>
    <row r="1" spans="1:11" ht="16.2" thickBo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1" ht="157.19999999999999" customHeight="1">
      <c r="A2" s="4" t="s">
        <v>1</v>
      </c>
      <c r="B2" s="5" t="s">
        <v>2</v>
      </c>
      <c r="C2" s="6" t="s">
        <v>3</v>
      </c>
      <c r="D2" s="5" t="s">
        <v>350</v>
      </c>
      <c r="E2" s="5" t="s">
        <v>12</v>
      </c>
      <c r="F2" s="10" t="s">
        <v>13</v>
      </c>
      <c r="G2" s="5" t="s">
        <v>14</v>
      </c>
      <c r="H2" s="5" t="s">
        <v>16</v>
      </c>
      <c r="I2" s="5" t="s">
        <v>5</v>
      </c>
      <c r="J2" s="5" t="s">
        <v>6</v>
      </c>
      <c r="K2" s="5" t="s">
        <v>7</v>
      </c>
    </row>
    <row r="3" spans="1:11" ht="15.6">
      <c r="A3" s="107"/>
      <c r="B3" s="83" t="s">
        <v>186</v>
      </c>
      <c r="C3" s="81" t="s">
        <v>420</v>
      </c>
      <c r="D3" s="83" t="s">
        <v>419</v>
      </c>
      <c r="E3" s="80"/>
      <c r="F3" s="80"/>
      <c r="G3" s="80"/>
      <c r="H3" s="80"/>
      <c r="I3" s="80"/>
      <c r="J3" s="80"/>
      <c r="K3" s="84"/>
    </row>
    <row r="4" spans="1:11" ht="17.399999999999999" customHeight="1">
      <c r="A4" s="108"/>
      <c r="B4" s="109" t="s">
        <v>349</v>
      </c>
      <c r="C4" s="36"/>
      <c r="D4" s="37"/>
      <c r="E4" s="37"/>
      <c r="F4" s="37"/>
      <c r="G4" s="37"/>
      <c r="H4" s="37"/>
      <c r="I4" s="37"/>
      <c r="J4" s="37"/>
      <c r="K4" s="32"/>
    </row>
    <row r="5" spans="1:11" ht="32.4" customHeight="1">
      <c r="A5" s="88">
        <v>1</v>
      </c>
      <c r="B5" s="38" t="s">
        <v>273</v>
      </c>
      <c r="C5" s="71" t="s">
        <v>340</v>
      </c>
      <c r="D5" s="42"/>
      <c r="E5" s="29">
        <v>16697</v>
      </c>
      <c r="F5" s="29">
        <v>16697</v>
      </c>
      <c r="G5" s="18"/>
      <c r="H5" s="11"/>
      <c r="I5" s="65" t="s">
        <v>351</v>
      </c>
      <c r="J5" s="13"/>
      <c r="K5" s="5"/>
    </row>
    <row r="6" spans="1:11" ht="33" customHeight="1">
      <c r="A6" s="91">
        <f>A5+1</f>
        <v>2</v>
      </c>
      <c r="B6" s="38" t="s">
        <v>274</v>
      </c>
      <c r="C6" s="71" t="s">
        <v>341</v>
      </c>
      <c r="D6" s="5"/>
      <c r="E6" s="77">
        <v>4463.6899999999996</v>
      </c>
      <c r="F6" s="77">
        <v>4191.05</v>
      </c>
      <c r="G6" s="5"/>
      <c r="H6" s="5"/>
      <c r="I6" s="65" t="s">
        <v>255</v>
      </c>
      <c r="J6" s="5"/>
      <c r="K6" s="5"/>
    </row>
    <row r="7" spans="1:11" ht="31.95" customHeight="1">
      <c r="A7" s="91">
        <f t="shared" ref="A7:A70" si="0">A6+1</f>
        <v>3</v>
      </c>
      <c r="B7" s="71" t="s">
        <v>275</v>
      </c>
      <c r="C7" s="71" t="s">
        <v>341</v>
      </c>
      <c r="D7" s="5"/>
      <c r="E7" s="77">
        <v>22680</v>
      </c>
      <c r="F7" s="77">
        <v>17875.259999999998</v>
      </c>
      <c r="G7" s="5"/>
      <c r="H7" s="5"/>
      <c r="I7" s="65" t="s">
        <v>255</v>
      </c>
      <c r="J7" s="5"/>
      <c r="K7" s="5"/>
    </row>
    <row r="8" spans="1:11" ht="33" customHeight="1">
      <c r="A8" s="91">
        <f t="shared" si="0"/>
        <v>4</v>
      </c>
      <c r="B8" s="38" t="s">
        <v>276</v>
      </c>
      <c r="C8" s="71" t="s">
        <v>341</v>
      </c>
      <c r="D8" s="5"/>
      <c r="E8" s="77">
        <v>27562.799999999999</v>
      </c>
      <c r="F8" s="77">
        <v>15093.98</v>
      </c>
      <c r="G8" s="5"/>
      <c r="H8" s="5"/>
      <c r="I8" s="65" t="s">
        <v>351</v>
      </c>
      <c r="J8" s="5"/>
      <c r="K8" s="5"/>
    </row>
    <row r="9" spans="1:11" ht="28.8">
      <c r="A9" s="91">
        <f t="shared" si="0"/>
        <v>5</v>
      </c>
      <c r="B9" s="38" t="s">
        <v>277</v>
      </c>
      <c r="C9" s="71" t="s">
        <v>341</v>
      </c>
      <c r="D9" s="5"/>
      <c r="E9" s="77">
        <v>36790</v>
      </c>
      <c r="F9" s="77">
        <v>26716.78</v>
      </c>
      <c r="G9" s="5"/>
      <c r="H9" s="5"/>
      <c r="I9" s="65" t="s">
        <v>351</v>
      </c>
      <c r="J9" s="5"/>
      <c r="K9" s="5"/>
    </row>
    <row r="10" spans="1:11">
      <c r="A10" s="91">
        <f t="shared" si="0"/>
        <v>6</v>
      </c>
      <c r="B10" s="71" t="s">
        <v>278</v>
      </c>
      <c r="C10" s="71" t="s">
        <v>340</v>
      </c>
      <c r="D10" s="5"/>
      <c r="E10" s="77">
        <v>3720</v>
      </c>
      <c r="F10" s="77">
        <v>3720</v>
      </c>
      <c r="G10" s="5"/>
      <c r="H10" s="5"/>
      <c r="I10" s="65" t="s">
        <v>351</v>
      </c>
      <c r="J10" s="5"/>
      <c r="K10" s="5"/>
    </row>
    <row r="11" spans="1:11" ht="43.2">
      <c r="A11" s="91">
        <f t="shared" si="0"/>
        <v>7</v>
      </c>
      <c r="B11" s="38" t="s">
        <v>279</v>
      </c>
      <c r="C11" s="71" t="s">
        <v>340</v>
      </c>
      <c r="D11" s="5"/>
      <c r="E11" s="77">
        <v>4800</v>
      </c>
      <c r="F11" s="77">
        <v>4800</v>
      </c>
      <c r="G11" s="5"/>
      <c r="H11" s="5"/>
      <c r="I11" s="65" t="s">
        <v>351</v>
      </c>
      <c r="J11" s="5"/>
      <c r="K11" s="5"/>
    </row>
    <row r="12" spans="1:11" ht="28.8">
      <c r="A12" s="91">
        <f t="shared" si="0"/>
        <v>8</v>
      </c>
      <c r="B12" s="38" t="s">
        <v>280</v>
      </c>
      <c r="C12" s="71" t="s">
        <v>340</v>
      </c>
      <c r="D12" s="5"/>
      <c r="E12" s="77">
        <v>18466.490000000002</v>
      </c>
      <c r="F12" s="77">
        <v>18466.490000000002</v>
      </c>
      <c r="G12" s="5"/>
      <c r="H12" s="5"/>
      <c r="I12" s="65" t="s">
        <v>351</v>
      </c>
      <c r="J12" s="5"/>
      <c r="K12" s="5"/>
    </row>
    <row r="13" spans="1:11" ht="28.8">
      <c r="A13" s="91">
        <f t="shared" si="0"/>
        <v>9</v>
      </c>
      <c r="B13" s="38" t="s">
        <v>281</v>
      </c>
      <c r="C13" s="71" t="s">
        <v>340</v>
      </c>
      <c r="D13" s="5"/>
      <c r="E13" s="77">
        <v>22459.68</v>
      </c>
      <c r="F13" s="77">
        <v>22459.68</v>
      </c>
      <c r="G13" s="5"/>
      <c r="H13" s="5"/>
      <c r="I13" s="65" t="s">
        <v>255</v>
      </c>
      <c r="J13" s="5"/>
      <c r="K13" s="5"/>
    </row>
    <row r="14" spans="1:11" ht="28.8">
      <c r="A14" s="91">
        <f t="shared" si="0"/>
        <v>10</v>
      </c>
      <c r="B14" s="38" t="s">
        <v>282</v>
      </c>
      <c r="C14" s="71" t="s">
        <v>340</v>
      </c>
      <c r="D14" s="5"/>
      <c r="E14" s="77">
        <v>39087</v>
      </c>
      <c r="F14" s="77">
        <v>39087</v>
      </c>
      <c r="G14" s="5"/>
      <c r="H14" s="5"/>
      <c r="I14" s="65" t="s">
        <v>351</v>
      </c>
      <c r="J14" s="5"/>
      <c r="K14" s="5"/>
    </row>
    <row r="15" spans="1:11" ht="28.8">
      <c r="A15" s="91">
        <f t="shared" si="0"/>
        <v>11</v>
      </c>
      <c r="B15" s="38" t="s">
        <v>283</v>
      </c>
      <c r="C15" s="71" t="s">
        <v>340</v>
      </c>
      <c r="D15" s="5"/>
      <c r="E15" s="77">
        <v>17053.78</v>
      </c>
      <c r="F15" s="77">
        <v>17053.78</v>
      </c>
      <c r="G15" s="5"/>
      <c r="H15" s="5"/>
      <c r="I15" s="65" t="s">
        <v>351</v>
      </c>
      <c r="J15" s="5"/>
      <c r="K15" s="5"/>
    </row>
    <row r="16" spans="1:11" ht="28.8">
      <c r="A16" s="91">
        <f t="shared" si="0"/>
        <v>12</v>
      </c>
      <c r="B16" s="38" t="s">
        <v>284</v>
      </c>
      <c r="C16" s="71" t="s">
        <v>340</v>
      </c>
      <c r="D16" s="5"/>
      <c r="E16" s="77">
        <v>12219.2</v>
      </c>
      <c r="F16" s="77">
        <v>12219.2</v>
      </c>
      <c r="G16" s="5"/>
      <c r="H16" s="5"/>
      <c r="I16" s="65" t="s">
        <v>255</v>
      </c>
      <c r="J16" s="5"/>
      <c r="K16" s="5"/>
    </row>
    <row r="17" spans="1:11">
      <c r="A17" s="91">
        <f t="shared" si="0"/>
        <v>13</v>
      </c>
      <c r="B17" s="71" t="s">
        <v>285</v>
      </c>
      <c r="C17" s="71" t="s">
        <v>340</v>
      </c>
      <c r="D17" s="5"/>
      <c r="E17" s="77">
        <v>8566.7999999999993</v>
      </c>
      <c r="F17" s="77">
        <v>8566.7999999999993</v>
      </c>
      <c r="G17" s="5"/>
      <c r="H17" s="5"/>
      <c r="I17" s="65" t="s">
        <v>255</v>
      </c>
      <c r="J17" s="5"/>
      <c r="K17" s="5"/>
    </row>
    <row r="18" spans="1:11" ht="43.2">
      <c r="A18" s="91">
        <f t="shared" si="0"/>
        <v>14</v>
      </c>
      <c r="B18" s="38" t="s">
        <v>286</v>
      </c>
      <c r="C18" s="71" t="s">
        <v>340</v>
      </c>
      <c r="D18" s="5"/>
      <c r="E18" s="77">
        <v>16830</v>
      </c>
      <c r="F18" s="77">
        <v>16830</v>
      </c>
      <c r="G18" s="5"/>
      <c r="H18" s="5"/>
      <c r="I18" s="65" t="s">
        <v>351</v>
      </c>
      <c r="J18" s="5"/>
      <c r="K18" s="5"/>
    </row>
    <row r="19" spans="1:11" ht="43.2">
      <c r="A19" s="91">
        <f t="shared" si="0"/>
        <v>15</v>
      </c>
      <c r="B19" s="38" t="s">
        <v>287</v>
      </c>
      <c r="C19" s="71" t="s">
        <v>340</v>
      </c>
      <c r="D19" s="5"/>
      <c r="E19" s="77">
        <v>32186.639999999999</v>
      </c>
      <c r="F19" s="77">
        <v>32186.639999999999</v>
      </c>
      <c r="G19" s="5"/>
      <c r="H19" s="5"/>
      <c r="I19" s="65" t="s">
        <v>351</v>
      </c>
      <c r="J19" s="5"/>
      <c r="K19" s="5"/>
    </row>
    <row r="20" spans="1:11">
      <c r="A20" s="91">
        <f t="shared" si="0"/>
        <v>16</v>
      </c>
      <c r="B20" s="38" t="s">
        <v>288</v>
      </c>
      <c r="C20" s="71" t="s">
        <v>340</v>
      </c>
      <c r="D20" s="5"/>
      <c r="E20" s="77">
        <v>21203.759999999998</v>
      </c>
      <c r="F20" s="77">
        <v>21203.759999999998</v>
      </c>
      <c r="G20" s="5"/>
      <c r="H20" s="5"/>
      <c r="I20" s="65" t="s">
        <v>351</v>
      </c>
      <c r="J20" s="5"/>
      <c r="K20" s="5"/>
    </row>
    <row r="21" spans="1:11" ht="28.8">
      <c r="A21" s="91">
        <f t="shared" si="0"/>
        <v>17</v>
      </c>
      <c r="B21" s="38" t="s">
        <v>289</v>
      </c>
      <c r="C21" s="71" t="s">
        <v>340</v>
      </c>
      <c r="D21" s="5"/>
      <c r="E21" s="77">
        <v>23090</v>
      </c>
      <c r="F21" s="77">
        <v>23090</v>
      </c>
      <c r="G21" s="5"/>
      <c r="H21" s="5"/>
      <c r="I21" s="65" t="s">
        <v>351</v>
      </c>
      <c r="J21" s="5"/>
      <c r="K21" s="5"/>
    </row>
    <row r="22" spans="1:11" ht="28.8">
      <c r="A22" s="91">
        <f t="shared" si="0"/>
        <v>18</v>
      </c>
      <c r="B22" s="38" t="s">
        <v>290</v>
      </c>
      <c r="C22" s="71" t="s">
        <v>340</v>
      </c>
      <c r="D22" s="5"/>
      <c r="E22" s="77">
        <v>5050</v>
      </c>
      <c r="F22" s="77">
        <v>5050</v>
      </c>
      <c r="G22" s="5"/>
      <c r="H22" s="5"/>
      <c r="I22" s="65" t="s">
        <v>351</v>
      </c>
      <c r="J22" s="5"/>
      <c r="K22" s="5"/>
    </row>
    <row r="23" spans="1:11" ht="72">
      <c r="A23" s="91">
        <f t="shared" si="0"/>
        <v>19</v>
      </c>
      <c r="B23" s="38" t="s">
        <v>291</v>
      </c>
      <c r="C23" s="71" t="s">
        <v>340</v>
      </c>
      <c r="D23" s="5"/>
      <c r="E23" s="77">
        <v>20296</v>
      </c>
      <c r="F23" s="77">
        <v>20296</v>
      </c>
      <c r="G23" s="5"/>
      <c r="H23" s="5"/>
      <c r="I23" s="65" t="s">
        <v>351</v>
      </c>
      <c r="J23" s="5"/>
      <c r="K23" s="5"/>
    </row>
    <row r="24" spans="1:11" ht="28.8">
      <c r="A24" s="91">
        <f t="shared" si="0"/>
        <v>20</v>
      </c>
      <c r="B24" s="38" t="s">
        <v>292</v>
      </c>
      <c r="C24" s="71" t="s">
        <v>340</v>
      </c>
      <c r="D24" s="5"/>
      <c r="E24" s="77">
        <v>25430</v>
      </c>
      <c r="F24" s="77">
        <v>25430</v>
      </c>
      <c r="G24" s="5"/>
      <c r="H24" s="5"/>
      <c r="I24" s="65" t="s">
        <v>351</v>
      </c>
      <c r="J24" s="5"/>
      <c r="K24" s="5"/>
    </row>
    <row r="25" spans="1:11" ht="43.2">
      <c r="A25" s="91">
        <f t="shared" si="0"/>
        <v>21</v>
      </c>
      <c r="B25" s="38" t="s">
        <v>293</v>
      </c>
      <c r="C25" s="71" t="s">
        <v>340</v>
      </c>
      <c r="D25" s="5"/>
      <c r="E25" s="29">
        <v>26086.240000000002</v>
      </c>
      <c r="F25" s="29">
        <v>26086.240000000002</v>
      </c>
      <c r="G25" s="5"/>
      <c r="H25" s="5"/>
      <c r="I25" s="65" t="s">
        <v>351</v>
      </c>
      <c r="J25" s="5"/>
      <c r="K25" s="5"/>
    </row>
    <row r="26" spans="1:11" ht="43.2">
      <c r="A26" s="91">
        <f t="shared" si="0"/>
        <v>22</v>
      </c>
      <c r="B26" s="38" t="s">
        <v>294</v>
      </c>
      <c r="C26" s="71" t="s">
        <v>340</v>
      </c>
      <c r="D26" s="5"/>
      <c r="E26" s="29">
        <v>23649.29</v>
      </c>
      <c r="F26" s="29">
        <v>23649.29</v>
      </c>
      <c r="G26" s="5"/>
      <c r="H26" s="5"/>
      <c r="I26" s="65" t="s">
        <v>351</v>
      </c>
      <c r="J26" s="5"/>
      <c r="K26" s="5"/>
    </row>
    <row r="27" spans="1:11" ht="43.2">
      <c r="A27" s="91">
        <f t="shared" si="0"/>
        <v>23</v>
      </c>
      <c r="B27" s="38" t="s">
        <v>295</v>
      </c>
      <c r="C27" s="71" t="s">
        <v>340</v>
      </c>
      <c r="D27" s="5"/>
      <c r="E27" s="29">
        <v>20774.25</v>
      </c>
      <c r="F27" s="29">
        <v>20774.25</v>
      </c>
      <c r="G27" s="5"/>
      <c r="H27" s="5"/>
      <c r="I27" s="65" t="s">
        <v>351</v>
      </c>
      <c r="J27" s="5"/>
      <c r="K27" s="5"/>
    </row>
    <row r="28" spans="1:11">
      <c r="A28" s="91">
        <f t="shared" si="0"/>
        <v>24</v>
      </c>
      <c r="B28" s="71" t="s">
        <v>296</v>
      </c>
      <c r="C28" s="71" t="s">
        <v>340</v>
      </c>
      <c r="D28" s="5"/>
      <c r="E28" s="29">
        <v>35629.99</v>
      </c>
      <c r="F28" s="29">
        <v>3562.92</v>
      </c>
      <c r="G28" s="5"/>
      <c r="H28" s="5"/>
      <c r="I28" s="65" t="s">
        <v>351</v>
      </c>
      <c r="J28" s="5"/>
      <c r="K28" s="5"/>
    </row>
    <row r="29" spans="1:11" ht="28.8">
      <c r="A29" s="91">
        <f t="shared" si="0"/>
        <v>25</v>
      </c>
      <c r="B29" s="38" t="s">
        <v>297</v>
      </c>
      <c r="C29" s="38" t="s">
        <v>342</v>
      </c>
      <c r="D29" s="5"/>
      <c r="E29" s="77">
        <v>184506</v>
      </c>
      <c r="F29" s="77">
        <v>100252.53</v>
      </c>
      <c r="G29" s="5"/>
      <c r="H29" s="5"/>
      <c r="I29" s="65" t="s">
        <v>352</v>
      </c>
      <c r="J29" s="5"/>
      <c r="K29" s="5"/>
    </row>
    <row r="30" spans="1:11" ht="28.8">
      <c r="A30" s="91">
        <f t="shared" si="0"/>
        <v>26</v>
      </c>
      <c r="B30" s="38" t="s">
        <v>298</v>
      </c>
      <c r="C30" s="71" t="s">
        <v>340</v>
      </c>
      <c r="D30" s="5"/>
      <c r="E30" s="77">
        <v>597400</v>
      </c>
      <c r="F30" s="77">
        <v>537659.64</v>
      </c>
      <c r="G30" s="5"/>
      <c r="H30" s="5"/>
      <c r="I30" s="65" t="s">
        <v>351</v>
      </c>
      <c r="J30" s="5"/>
      <c r="K30" s="5"/>
    </row>
    <row r="31" spans="1:11">
      <c r="A31" s="91">
        <f t="shared" si="0"/>
        <v>27</v>
      </c>
      <c r="B31" s="38" t="s">
        <v>299</v>
      </c>
      <c r="C31" s="71" t="s">
        <v>340</v>
      </c>
      <c r="D31" s="5"/>
      <c r="E31" s="77">
        <v>20001</v>
      </c>
      <c r="F31" s="77">
        <v>14001.12</v>
      </c>
      <c r="G31" s="5"/>
      <c r="H31" s="5"/>
      <c r="I31" s="65" t="s">
        <v>351</v>
      </c>
      <c r="J31" s="5"/>
      <c r="K31" s="5"/>
    </row>
    <row r="32" spans="1:11" ht="28.8">
      <c r="A32" s="91">
        <f t="shared" si="0"/>
        <v>28</v>
      </c>
      <c r="B32" s="38" t="s">
        <v>300</v>
      </c>
      <c r="C32" s="71" t="s">
        <v>340</v>
      </c>
      <c r="D32" s="5"/>
      <c r="E32" s="77">
        <v>16024.68</v>
      </c>
      <c r="F32" s="77">
        <v>16024.68</v>
      </c>
      <c r="G32" s="5"/>
      <c r="H32" s="5"/>
      <c r="I32" s="65" t="s">
        <v>351</v>
      </c>
      <c r="J32" s="5"/>
      <c r="K32" s="5"/>
    </row>
    <row r="33" spans="1:11" ht="28.8">
      <c r="A33" s="91">
        <f t="shared" si="0"/>
        <v>29</v>
      </c>
      <c r="B33" s="38" t="s">
        <v>301</v>
      </c>
      <c r="C33" s="71" t="s">
        <v>340</v>
      </c>
      <c r="D33" s="5"/>
      <c r="E33" s="77">
        <v>33080</v>
      </c>
      <c r="F33" s="77">
        <v>27015.66</v>
      </c>
      <c r="G33" s="5"/>
      <c r="H33" s="5"/>
      <c r="I33" s="65" t="s">
        <v>351</v>
      </c>
      <c r="J33" s="5"/>
      <c r="K33" s="5"/>
    </row>
    <row r="34" spans="1:11" ht="28.8">
      <c r="A34" s="91">
        <f t="shared" si="0"/>
        <v>30</v>
      </c>
      <c r="B34" s="38" t="s">
        <v>302</v>
      </c>
      <c r="C34" s="71" t="s">
        <v>340</v>
      </c>
      <c r="D34" s="5"/>
      <c r="E34" s="29">
        <v>4570</v>
      </c>
      <c r="F34" s="29">
        <v>4570</v>
      </c>
      <c r="G34" s="5"/>
      <c r="H34" s="5"/>
      <c r="I34" s="65" t="s">
        <v>351</v>
      </c>
      <c r="J34" s="5"/>
      <c r="K34" s="5"/>
    </row>
    <row r="35" spans="1:11" ht="28.8">
      <c r="A35" s="91">
        <f t="shared" si="0"/>
        <v>31</v>
      </c>
      <c r="B35" s="98" t="s">
        <v>303</v>
      </c>
      <c r="C35" s="71" t="s">
        <v>340</v>
      </c>
      <c r="D35" s="5"/>
      <c r="E35" s="101">
        <v>4600</v>
      </c>
      <c r="F35" s="101">
        <v>4600</v>
      </c>
      <c r="G35" s="5"/>
      <c r="H35" s="5"/>
      <c r="I35" s="65" t="s">
        <v>351</v>
      </c>
      <c r="J35" s="5"/>
      <c r="K35" s="5"/>
    </row>
    <row r="36" spans="1:11" ht="28.8">
      <c r="A36" s="91">
        <f t="shared" si="0"/>
        <v>32</v>
      </c>
      <c r="B36" s="98" t="s">
        <v>303</v>
      </c>
      <c r="C36" s="71" t="s">
        <v>340</v>
      </c>
      <c r="D36" s="5"/>
      <c r="E36" s="101">
        <v>4600</v>
      </c>
      <c r="F36" s="101">
        <v>4600</v>
      </c>
      <c r="G36" s="5"/>
      <c r="H36" s="5"/>
      <c r="I36" s="65" t="s">
        <v>351</v>
      </c>
      <c r="J36" s="5"/>
      <c r="K36" s="5"/>
    </row>
    <row r="37" spans="1:11" ht="28.8">
      <c r="A37" s="91">
        <f t="shared" si="0"/>
        <v>33</v>
      </c>
      <c r="B37" s="99" t="s">
        <v>304</v>
      </c>
      <c r="C37" s="71" t="s">
        <v>340</v>
      </c>
      <c r="D37" s="5"/>
      <c r="E37" s="101">
        <v>26135</v>
      </c>
      <c r="F37" s="29">
        <v>26135</v>
      </c>
      <c r="G37" s="5"/>
      <c r="H37" s="5"/>
      <c r="I37" s="65" t="s">
        <v>351</v>
      </c>
      <c r="J37" s="5"/>
      <c r="K37" s="5"/>
    </row>
    <row r="38" spans="1:11" ht="28.8">
      <c r="A38" s="91">
        <f t="shared" si="0"/>
        <v>34</v>
      </c>
      <c r="B38" s="99" t="s">
        <v>305</v>
      </c>
      <c r="C38" s="71" t="s">
        <v>343</v>
      </c>
      <c r="D38" s="5"/>
      <c r="E38" s="101">
        <v>26758</v>
      </c>
      <c r="F38" s="29">
        <v>26758</v>
      </c>
      <c r="G38" s="5"/>
      <c r="H38" s="5"/>
      <c r="I38" s="65" t="s">
        <v>351</v>
      </c>
      <c r="J38" s="5"/>
      <c r="K38" s="5"/>
    </row>
    <row r="39" spans="1:11" ht="28.8">
      <c r="A39" s="91">
        <f t="shared" si="0"/>
        <v>35</v>
      </c>
      <c r="B39" s="99" t="s">
        <v>306</v>
      </c>
      <c r="C39" s="71" t="s">
        <v>343</v>
      </c>
      <c r="D39" s="5"/>
      <c r="E39" s="101">
        <v>26758</v>
      </c>
      <c r="F39" s="29">
        <v>26758</v>
      </c>
      <c r="G39" s="5"/>
      <c r="H39" s="5"/>
      <c r="I39" s="65" t="s">
        <v>351</v>
      </c>
      <c r="J39" s="5"/>
      <c r="K39" s="5"/>
    </row>
    <row r="40" spans="1:11" ht="28.8">
      <c r="A40" s="91">
        <f t="shared" si="0"/>
        <v>36</v>
      </c>
      <c r="B40" s="99" t="s">
        <v>307</v>
      </c>
      <c r="C40" s="71" t="s">
        <v>343</v>
      </c>
      <c r="D40" s="5"/>
      <c r="E40" s="101">
        <v>11990</v>
      </c>
      <c r="F40" s="29">
        <v>11990</v>
      </c>
      <c r="G40" s="5"/>
      <c r="H40" s="5"/>
      <c r="I40" s="65" t="s">
        <v>351</v>
      </c>
      <c r="J40" s="5"/>
      <c r="K40" s="5"/>
    </row>
    <row r="41" spans="1:11" ht="28.8">
      <c r="A41" s="91">
        <f t="shared" si="0"/>
        <v>37</v>
      </c>
      <c r="B41" s="99" t="s">
        <v>307</v>
      </c>
      <c r="C41" s="71" t="s">
        <v>343</v>
      </c>
      <c r="D41" s="5"/>
      <c r="E41" s="101">
        <v>11990</v>
      </c>
      <c r="F41" s="29">
        <v>11990</v>
      </c>
      <c r="G41" s="5"/>
      <c r="H41" s="5"/>
      <c r="I41" s="65" t="s">
        <v>351</v>
      </c>
      <c r="J41" s="5"/>
      <c r="K41" s="5"/>
    </row>
    <row r="42" spans="1:11" ht="28.8">
      <c r="A42" s="91">
        <f t="shared" si="0"/>
        <v>38</v>
      </c>
      <c r="B42" s="99" t="s">
        <v>308</v>
      </c>
      <c r="C42" s="71" t="s">
        <v>343</v>
      </c>
      <c r="D42" s="5"/>
      <c r="E42" s="101">
        <v>13890</v>
      </c>
      <c r="F42" s="29">
        <v>13890</v>
      </c>
      <c r="G42" s="5"/>
      <c r="H42" s="5"/>
      <c r="I42" s="65" t="s">
        <v>351</v>
      </c>
      <c r="J42" s="5"/>
      <c r="K42" s="5"/>
    </row>
    <row r="43" spans="1:11" ht="28.8">
      <c r="A43" s="91">
        <f t="shared" si="0"/>
        <v>39</v>
      </c>
      <c r="B43" s="99" t="s">
        <v>309</v>
      </c>
      <c r="C43" s="71" t="s">
        <v>343</v>
      </c>
      <c r="D43" s="5"/>
      <c r="E43" s="101">
        <v>28980</v>
      </c>
      <c r="F43" s="29">
        <v>28980</v>
      </c>
      <c r="G43" s="5"/>
      <c r="H43" s="5"/>
      <c r="I43" s="65" t="s">
        <v>351</v>
      </c>
      <c r="J43" s="5"/>
      <c r="K43" s="5"/>
    </row>
    <row r="44" spans="1:11" ht="28.8">
      <c r="A44" s="91">
        <f t="shared" si="0"/>
        <v>40</v>
      </c>
      <c r="B44" s="99" t="s">
        <v>310</v>
      </c>
      <c r="C44" s="71" t="s">
        <v>343</v>
      </c>
      <c r="D44" s="5"/>
      <c r="E44" s="101">
        <v>10433.01</v>
      </c>
      <c r="F44" s="101">
        <v>10433.01</v>
      </c>
      <c r="G44" s="5"/>
      <c r="H44" s="5"/>
      <c r="I44" s="65" t="s">
        <v>351</v>
      </c>
      <c r="J44" s="5"/>
      <c r="K44" s="5"/>
    </row>
    <row r="45" spans="1:11" ht="28.8">
      <c r="A45" s="91">
        <f t="shared" si="0"/>
        <v>41</v>
      </c>
      <c r="B45" s="99" t="s">
        <v>310</v>
      </c>
      <c r="C45" s="71" t="s">
        <v>343</v>
      </c>
      <c r="D45" s="5"/>
      <c r="E45" s="101">
        <v>10433.01</v>
      </c>
      <c r="F45" s="101">
        <v>10433.01</v>
      </c>
      <c r="G45" s="5"/>
      <c r="H45" s="5"/>
      <c r="I45" s="65" t="s">
        <v>351</v>
      </c>
      <c r="J45" s="5"/>
      <c r="K45" s="5"/>
    </row>
    <row r="46" spans="1:11" ht="28.8">
      <c r="A46" s="91">
        <f t="shared" si="0"/>
        <v>42</v>
      </c>
      <c r="B46" s="99" t="s">
        <v>310</v>
      </c>
      <c r="C46" s="71" t="s">
        <v>343</v>
      </c>
      <c r="D46" s="5"/>
      <c r="E46" s="101">
        <v>10433.01</v>
      </c>
      <c r="F46" s="101">
        <v>10433.01</v>
      </c>
      <c r="G46" s="5"/>
      <c r="H46" s="5"/>
      <c r="I46" s="65" t="s">
        <v>351</v>
      </c>
      <c r="J46" s="5"/>
      <c r="K46" s="5"/>
    </row>
    <row r="47" spans="1:11" ht="28.8">
      <c r="A47" s="91">
        <f t="shared" si="0"/>
        <v>43</v>
      </c>
      <c r="B47" s="99" t="s">
        <v>310</v>
      </c>
      <c r="C47" s="71" t="s">
        <v>343</v>
      </c>
      <c r="D47" s="5"/>
      <c r="E47" s="101">
        <v>10433</v>
      </c>
      <c r="F47" s="101">
        <v>10433</v>
      </c>
      <c r="G47" s="5"/>
      <c r="H47" s="5"/>
      <c r="I47" s="65" t="s">
        <v>351</v>
      </c>
      <c r="J47" s="5"/>
      <c r="K47" s="5"/>
    </row>
    <row r="48" spans="1:11" ht="28.8">
      <c r="A48" s="91">
        <f t="shared" si="0"/>
        <v>44</v>
      </c>
      <c r="B48" s="99" t="s">
        <v>311</v>
      </c>
      <c r="C48" s="71" t="s">
        <v>343</v>
      </c>
      <c r="D48" s="5"/>
      <c r="E48" s="101">
        <v>10000</v>
      </c>
      <c r="F48" s="101"/>
      <c r="G48" s="5"/>
      <c r="H48" s="5"/>
      <c r="I48" s="65" t="s">
        <v>351</v>
      </c>
      <c r="J48" s="5"/>
      <c r="K48" s="5"/>
    </row>
    <row r="49" spans="1:11" ht="43.2">
      <c r="A49" s="91">
        <f t="shared" si="0"/>
        <v>45</v>
      </c>
      <c r="B49" s="99" t="s">
        <v>312</v>
      </c>
      <c r="C49" s="71" t="s">
        <v>343</v>
      </c>
      <c r="D49" s="5"/>
      <c r="E49" s="101">
        <v>45454</v>
      </c>
      <c r="F49" s="101"/>
      <c r="G49" s="5"/>
      <c r="H49" s="5"/>
      <c r="I49" s="65" t="s">
        <v>353</v>
      </c>
      <c r="J49" s="5"/>
      <c r="K49" s="5"/>
    </row>
    <row r="50" spans="1:11" ht="57.6">
      <c r="A50" s="91">
        <f t="shared" si="0"/>
        <v>46</v>
      </c>
      <c r="B50" s="99" t="s">
        <v>313</v>
      </c>
      <c r="C50" s="71" t="s">
        <v>343</v>
      </c>
      <c r="D50" s="5"/>
      <c r="E50" s="101">
        <v>20000</v>
      </c>
      <c r="F50" s="101"/>
      <c r="G50" s="5"/>
      <c r="H50" s="5"/>
      <c r="I50" s="65" t="s">
        <v>353</v>
      </c>
      <c r="J50" s="5"/>
      <c r="K50" s="5"/>
    </row>
    <row r="51" spans="1:11" ht="28.8">
      <c r="A51" s="91">
        <f t="shared" si="0"/>
        <v>47</v>
      </c>
      <c r="B51" s="99" t="s">
        <v>314</v>
      </c>
      <c r="C51" s="71" t="s">
        <v>343</v>
      </c>
      <c r="D51" s="5"/>
      <c r="E51" s="101">
        <v>45867.5</v>
      </c>
      <c r="F51" s="101"/>
      <c r="G51" s="5"/>
      <c r="H51" s="5"/>
      <c r="I51" s="65" t="s">
        <v>353</v>
      </c>
      <c r="J51" s="5"/>
      <c r="K51" s="5"/>
    </row>
    <row r="52" spans="1:11" ht="28.8">
      <c r="A52" s="91">
        <f t="shared" si="0"/>
        <v>48</v>
      </c>
      <c r="B52" s="94" t="s">
        <v>315</v>
      </c>
      <c r="C52" s="71" t="s">
        <v>344</v>
      </c>
      <c r="D52" s="5"/>
      <c r="E52" s="29">
        <v>200000</v>
      </c>
      <c r="F52" s="29"/>
      <c r="G52" s="5"/>
      <c r="H52" s="5"/>
      <c r="I52" s="65" t="s">
        <v>351</v>
      </c>
      <c r="J52" s="5"/>
      <c r="K52" s="5"/>
    </row>
    <row r="53" spans="1:11" ht="28.8">
      <c r="A53" s="91">
        <f t="shared" si="0"/>
        <v>49</v>
      </c>
      <c r="B53" s="94" t="s">
        <v>316</v>
      </c>
      <c r="C53" s="71" t="s">
        <v>345</v>
      </c>
      <c r="D53" s="5"/>
      <c r="E53" s="29">
        <v>113200</v>
      </c>
      <c r="F53" s="29"/>
      <c r="G53" s="5"/>
      <c r="H53" s="5"/>
      <c r="I53" s="65" t="s">
        <v>351</v>
      </c>
      <c r="J53" s="5"/>
      <c r="K53" s="5"/>
    </row>
    <row r="54" spans="1:11" ht="28.8">
      <c r="A54" s="91">
        <f t="shared" si="0"/>
        <v>50</v>
      </c>
      <c r="B54" s="94" t="s">
        <v>317</v>
      </c>
      <c r="C54" s="71" t="s">
        <v>346</v>
      </c>
      <c r="D54" s="5"/>
      <c r="E54" s="29">
        <v>12000</v>
      </c>
      <c r="F54" s="29"/>
      <c r="G54" s="5"/>
      <c r="H54" s="5"/>
      <c r="I54" s="65" t="s">
        <v>351</v>
      </c>
      <c r="J54" s="5"/>
      <c r="K54" s="5"/>
    </row>
    <row r="55" spans="1:11" ht="28.8">
      <c r="A55" s="91">
        <f t="shared" si="0"/>
        <v>51</v>
      </c>
      <c r="B55" s="94" t="s">
        <v>318</v>
      </c>
      <c r="C55" s="71" t="s">
        <v>345</v>
      </c>
      <c r="D55" s="5"/>
      <c r="E55" s="29">
        <v>80000</v>
      </c>
      <c r="F55" s="29"/>
      <c r="G55" s="5"/>
      <c r="H55" s="5"/>
      <c r="I55" s="65" t="s">
        <v>351</v>
      </c>
      <c r="J55" s="5"/>
      <c r="K55" s="5"/>
    </row>
    <row r="56" spans="1:11" ht="28.8">
      <c r="A56" s="91">
        <f t="shared" si="0"/>
        <v>52</v>
      </c>
      <c r="B56" s="94" t="s">
        <v>319</v>
      </c>
      <c r="C56" s="71" t="s">
        <v>345</v>
      </c>
      <c r="D56" s="5"/>
      <c r="E56" s="29">
        <v>80000</v>
      </c>
      <c r="F56" s="29"/>
      <c r="G56" s="5"/>
      <c r="H56" s="5"/>
      <c r="I56" s="65" t="s">
        <v>351</v>
      </c>
      <c r="J56" s="5"/>
      <c r="K56" s="5"/>
    </row>
    <row r="57" spans="1:11" ht="28.8">
      <c r="A57" s="91">
        <f t="shared" si="0"/>
        <v>53</v>
      </c>
      <c r="B57" s="94" t="s">
        <v>320</v>
      </c>
      <c r="C57" s="71" t="s">
        <v>346</v>
      </c>
      <c r="D57" s="5"/>
      <c r="E57" s="29">
        <v>90900</v>
      </c>
      <c r="F57" s="29"/>
      <c r="G57" s="5"/>
      <c r="H57" s="5"/>
      <c r="I57" s="65" t="s">
        <v>351</v>
      </c>
      <c r="J57" s="5"/>
      <c r="K57" s="5"/>
    </row>
    <row r="58" spans="1:11" ht="28.8">
      <c r="A58" s="91">
        <f t="shared" si="0"/>
        <v>54</v>
      </c>
      <c r="B58" s="94" t="s">
        <v>321</v>
      </c>
      <c r="C58" s="71" t="s">
        <v>346</v>
      </c>
      <c r="D58" s="5"/>
      <c r="E58" s="29">
        <v>177000</v>
      </c>
      <c r="F58" s="29"/>
      <c r="G58" s="5"/>
      <c r="H58" s="5"/>
      <c r="I58" s="65" t="s">
        <v>351</v>
      </c>
      <c r="J58" s="5"/>
      <c r="K58" s="5"/>
    </row>
    <row r="59" spans="1:11" ht="28.8">
      <c r="A59" s="91">
        <f t="shared" si="0"/>
        <v>55</v>
      </c>
      <c r="B59" s="94" t="s">
        <v>322</v>
      </c>
      <c r="C59" s="71" t="s">
        <v>346</v>
      </c>
      <c r="D59" s="5"/>
      <c r="E59" s="29">
        <v>12975</v>
      </c>
      <c r="F59" s="29"/>
      <c r="G59" s="5"/>
      <c r="H59" s="5"/>
      <c r="I59" s="65" t="s">
        <v>351</v>
      </c>
      <c r="J59" s="5"/>
      <c r="K59" s="5"/>
    </row>
    <row r="60" spans="1:11">
      <c r="A60" s="91">
        <f t="shared" si="0"/>
        <v>56</v>
      </c>
      <c r="B60" s="94" t="s">
        <v>323</v>
      </c>
      <c r="C60" s="71" t="s">
        <v>345</v>
      </c>
      <c r="D60" s="5"/>
      <c r="E60" s="29">
        <v>55800</v>
      </c>
      <c r="F60" s="29"/>
      <c r="G60" s="5"/>
      <c r="H60" s="5"/>
      <c r="I60" s="65" t="s">
        <v>351</v>
      </c>
      <c r="J60" s="5"/>
      <c r="K60" s="5"/>
    </row>
    <row r="61" spans="1:11" ht="28.8">
      <c r="A61" s="91">
        <f t="shared" si="0"/>
        <v>57</v>
      </c>
      <c r="B61" s="94" t="s">
        <v>324</v>
      </c>
      <c r="C61" s="71"/>
      <c r="D61" s="5"/>
      <c r="E61" s="29">
        <v>75348</v>
      </c>
      <c r="F61" s="29"/>
      <c r="G61" s="5"/>
      <c r="H61" s="5"/>
      <c r="I61" s="65" t="s">
        <v>351</v>
      </c>
      <c r="J61" s="5"/>
      <c r="K61" s="5"/>
    </row>
    <row r="62" spans="1:11" ht="28.8">
      <c r="A62" s="91">
        <f t="shared" si="0"/>
        <v>58</v>
      </c>
      <c r="B62" s="94" t="s">
        <v>325</v>
      </c>
      <c r="C62" s="71"/>
      <c r="D62" s="5"/>
      <c r="E62" s="29">
        <v>16965</v>
      </c>
      <c r="F62" s="29"/>
      <c r="G62" s="5"/>
      <c r="H62" s="5"/>
      <c r="I62" s="65" t="s">
        <v>351</v>
      </c>
      <c r="J62" s="5"/>
      <c r="K62" s="5"/>
    </row>
    <row r="63" spans="1:11" ht="43.2">
      <c r="A63" s="91">
        <f t="shared" si="0"/>
        <v>59</v>
      </c>
      <c r="B63" s="94" t="s">
        <v>326</v>
      </c>
      <c r="C63" s="71"/>
      <c r="D63" s="5"/>
      <c r="E63" s="29">
        <v>27144</v>
      </c>
      <c r="F63" s="29"/>
      <c r="G63" s="5"/>
      <c r="H63" s="5"/>
      <c r="I63" s="65" t="s">
        <v>351</v>
      </c>
      <c r="J63" s="5"/>
      <c r="K63" s="5"/>
    </row>
    <row r="64" spans="1:11" ht="43.2">
      <c r="A64" s="91">
        <f t="shared" si="0"/>
        <v>60</v>
      </c>
      <c r="B64" s="94" t="s">
        <v>327</v>
      </c>
      <c r="C64" s="71"/>
      <c r="D64" s="5"/>
      <c r="E64" s="29">
        <v>25353.9</v>
      </c>
      <c r="F64" s="29"/>
      <c r="G64" s="5"/>
      <c r="H64" s="5"/>
      <c r="I64" s="65" t="s">
        <v>351</v>
      </c>
      <c r="J64" s="5"/>
      <c r="K64" s="5"/>
    </row>
    <row r="65" spans="1:11" ht="43.2">
      <c r="A65" s="91">
        <f t="shared" si="0"/>
        <v>61</v>
      </c>
      <c r="B65" s="94" t="s">
        <v>328</v>
      </c>
      <c r="C65" s="71"/>
      <c r="D65" s="5"/>
      <c r="E65" s="29">
        <v>23517</v>
      </c>
      <c r="F65" s="29"/>
      <c r="G65" s="5"/>
      <c r="H65" s="5"/>
      <c r="I65" s="65" t="s">
        <v>351</v>
      </c>
      <c r="J65" s="5"/>
      <c r="K65" s="5"/>
    </row>
    <row r="66" spans="1:11" ht="28.8">
      <c r="A66" s="91">
        <f t="shared" si="0"/>
        <v>62</v>
      </c>
      <c r="B66" s="94" t="s">
        <v>329</v>
      </c>
      <c r="C66" s="71"/>
      <c r="D66" s="5"/>
      <c r="E66" s="29">
        <v>9945</v>
      </c>
      <c r="F66" s="29"/>
      <c r="G66" s="5"/>
      <c r="H66" s="5"/>
      <c r="I66" s="65" t="s">
        <v>351</v>
      </c>
      <c r="J66" s="5"/>
      <c r="K66" s="5"/>
    </row>
    <row r="67" spans="1:11" ht="28.8">
      <c r="A67" s="91">
        <f t="shared" si="0"/>
        <v>63</v>
      </c>
      <c r="B67" s="94" t="s">
        <v>329</v>
      </c>
      <c r="C67" s="71"/>
      <c r="D67" s="5"/>
      <c r="E67" s="29">
        <v>9945</v>
      </c>
      <c r="F67" s="29"/>
      <c r="G67" s="5"/>
      <c r="H67" s="5"/>
      <c r="I67" s="65" t="s">
        <v>351</v>
      </c>
      <c r="J67" s="5"/>
      <c r="K67" s="5"/>
    </row>
    <row r="68" spans="1:11">
      <c r="A68" s="91">
        <f t="shared" si="0"/>
        <v>64</v>
      </c>
      <c r="B68" s="94" t="s">
        <v>330</v>
      </c>
      <c r="C68" s="71"/>
      <c r="D68" s="5"/>
      <c r="E68" s="29">
        <v>6435</v>
      </c>
      <c r="F68" s="29"/>
      <c r="G68" s="5"/>
      <c r="H68" s="5"/>
      <c r="I68" s="65" t="s">
        <v>351</v>
      </c>
      <c r="J68" s="5"/>
      <c r="K68" s="5"/>
    </row>
    <row r="69" spans="1:11" ht="43.2">
      <c r="A69" s="91">
        <f t="shared" si="0"/>
        <v>65</v>
      </c>
      <c r="B69" s="94" t="s">
        <v>331</v>
      </c>
      <c r="C69" s="71"/>
      <c r="D69" s="5"/>
      <c r="E69" s="29">
        <v>18404.099999999999</v>
      </c>
      <c r="F69" s="29"/>
      <c r="G69" s="5"/>
      <c r="H69" s="5"/>
      <c r="I69" s="65" t="s">
        <v>351</v>
      </c>
      <c r="J69" s="5"/>
      <c r="K69" s="5"/>
    </row>
    <row r="70" spans="1:11" ht="28.8">
      <c r="A70" s="91">
        <f t="shared" si="0"/>
        <v>66</v>
      </c>
      <c r="B70" s="94" t="s">
        <v>332</v>
      </c>
      <c r="C70" s="71"/>
      <c r="D70" s="5"/>
      <c r="E70" s="29">
        <v>7404.25</v>
      </c>
      <c r="F70" s="29"/>
      <c r="G70" s="5"/>
      <c r="H70" s="5"/>
      <c r="I70" s="65" t="s">
        <v>351</v>
      </c>
      <c r="J70" s="5"/>
      <c r="K70" s="5"/>
    </row>
    <row r="71" spans="1:11" ht="28.8">
      <c r="A71" s="91">
        <f t="shared" ref="A71:A88" si="1">A70+1</f>
        <v>67</v>
      </c>
      <c r="B71" s="94" t="s">
        <v>332</v>
      </c>
      <c r="C71" s="71"/>
      <c r="D71" s="5"/>
      <c r="E71" s="29">
        <v>7404.25</v>
      </c>
      <c r="F71" s="29"/>
      <c r="G71" s="5"/>
      <c r="H71" s="5"/>
      <c r="I71" s="65" t="s">
        <v>351</v>
      </c>
      <c r="J71" s="5"/>
      <c r="K71" s="5"/>
    </row>
    <row r="72" spans="1:11" ht="43.2">
      <c r="A72" s="91">
        <f t="shared" si="1"/>
        <v>68</v>
      </c>
      <c r="B72" s="94" t="s">
        <v>333</v>
      </c>
      <c r="C72" s="71"/>
      <c r="D72" s="5"/>
      <c r="E72" s="29">
        <v>5148</v>
      </c>
      <c r="F72" s="29"/>
      <c r="G72" s="5"/>
      <c r="H72" s="5"/>
      <c r="I72" s="65" t="s">
        <v>351</v>
      </c>
      <c r="J72" s="5"/>
      <c r="K72" s="5"/>
    </row>
    <row r="73" spans="1:11" ht="43.2">
      <c r="A73" s="91">
        <f t="shared" si="1"/>
        <v>69</v>
      </c>
      <c r="B73" s="94" t="s">
        <v>333</v>
      </c>
      <c r="C73" s="71"/>
      <c r="D73" s="5"/>
      <c r="E73" s="29">
        <v>5148</v>
      </c>
      <c r="F73" s="29"/>
      <c r="G73" s="5"/>
      <c r="H73" s="5"/>
      <c r="I73" s="65" t="s">
        <v>351</v>
      </c>
      <c r="J73" s="5"/>
      <c r="K73" s="5"/>
    </row>
    <row r="74" spans="1:11" ht="43.2">
      <c r="A74" s="91">
        <f t="shared" si="1"/>
        <v>70</v>
      </c>
      <c r="B74" s="94" t="s">
        <v>333</v>
      </c>
      <c r="C74" s="71"/>
      <c r="D74" s="5"/>
      <c r="E74" s="29">
        <v>5148</v>
      </c>
      <c r="F74" s="29"/>
      <c r="G74" s="5"/>
      <c r="H74" s="5"/>
      <c r="I74" s="65" t="s">
        <v>351</v>
      </c>
      <c r="J74" s="5"/>
      <c r="K74" s="5"/>
    </row>
    <row r="75" spans="1:11" ht="43.2">
      <c r="A75" s="91">
        <f t="shared" si="1"/>
        <v>71</v>
      </c>
      <c r="B75" s="94" t="s">
        <v>333</v>
      </c>
      <c r="C75" s="71"/>
      <c r="D75" s="5"/>
      <c r="E75" s="29">
        <v>5148</v>
      </c>
      <c r="F75" s="29"/>
      <c r="G75" s="5"/>
      <c r="H75" s="5"/>
      <c r="I75" s="65" t="s">
        <v>351</v>
      </c>
      <c r="J75" s="5"/>
      <c r="K75" s="5"/>
    </row>
    <row r="76" spans="1:11" ht="43.2">
      <c r="A76" s="91">
        <f t="shared" si="1"/>
        <v>72</v>
      </c>
      <c r="B76" s="94" t="s">
        <v>334</v>
      </c>
      <c r="C76" s="71"/>
      <c r="D76" s="5"/>
      <c r="E76" s="29">
        <v>8353.7999999999993</v>
      </c>
      <c r="F76" s="29"/>
      <c r="G76" s="5"/>
      <c r="H76" s="5"/>
      <c r="I76" s="65" t="s">
        <v>351</v>
      </c>
      <c r="J76" s="5"/>
      <c r="K76" s="5"/>
    </row>
    <row r="77" spans="1:11" ht="43.2">
      <c r="A77" s="91">
        <f t="shared" si="1"/>
        <v>73</v>
      </c>
      <c r="B77" s="94" t="s">
        <v>334</v>
      </c>
      <c r="C77" s="71"/>
      <c r="D77" s="5"/>
      <c r="E77" s="29">
        <v>8353.7999999999993</v>
      </c>
      <c r="F77" s="29"/>
      <c r="G77" s="5"/>
      <c r="H77" s="5"/>
      <c r="I77" s="65" t="s">
        <v>351</v>
      </c>
      <c r="J77" s="5"/>
      <c r="K77" s="5"/>
    </row>
    <row r="78" spans="1:11" ht="43.2">
      <c r="A78" s="91">
        <f t="shared" si="1"/>
        <v>74</v>
      </c>
      <c r="B78" s="94" t="s">
        <v>334</v>
      </c>
      <c r="C78" s="71"/>
      <c r="D78" s="5"/>
      <c r="E78" s="29">
        <v>8353.7999999999993</v>
      </c>
      <c r="F78" s="29"/>
      <c r="G78" s="5"/>
      <c r="H78" s="5"/>
      <c r="I78" s="65" t="s">
        <v>351</v>
      </c>
      <c r="J78" s="5"/>
      <c r="K78" s="5"/>
    </row>
    <row r="79" spans="1:11" ht="43.2">
      <c r="A79" s="91">
        <f t="shared" si="1"/>
        <v>75</v>
      </c>
      <c r="B79" s="94" t="s">
        <v>334</v>
      </c>
      <c r="C79" s="71"/>
      <c r="D79" s="5"/>
      <c r="E79" s="29">
        <v>8353.7999999999993</v>
      </c>
      <c r="F79" s="29"/>
      <c r="G79" s="5"/>
      <c r="H79" s="5"/>
      <c r="I79" s="65" t="s">
        <v>351</v>
      </c>
      <c r="J79" s="5"/>
      <c r="K79" s="5"/>
    </row>
    <row r="80" spans="1:11" ht="28.8">
      <c r="A80" s="91">
        <f t="shared" si="1"/>
        <v>76</v>
      </c>
      <c r="B80" s="94" t="s">
        <v>335</v>
      </c>
      <c r="C80" s="71"/>
      <c r="D80" s="5"/>
      <c r="E80" s="29">
        <v>9243</v>
      </c>
      <c r="F80" s="29"/>
      <c r="G80" s="5"/>
      <c r="H80" s="5"/>
      <c r="I80" s="65" t="s">
        <v>351</v>
      </c>
      <c r="J80" s="5"/>
      <c r="K80" s="5"/>
    </row>
    <row r="81" spans="1:11" ht="28.8">
      <c r="A81" s="91">
        <f t="shared" si="1"/>
        <v>77</v>
      </c>
      <c r="B81" s="94" t="s">
        <v>335</v>
      </c>
      <c r="C81" s="71"/>
      <c r="D81" s="5"/>
      <c r="E81" s="29">
        <v>9243</v>
      </c>
      <c r="F81" s="29"/>
      <c r="G81" s="5"/>
      <c r="H81" s="5"/>
      <c r="I81" s="65" t="s">
        <v>351</v>
      </c>
      <c r="J81" s="5"/>
      <c r="K81" s="5"/>
    </row>
    <row r="82" spans="1:11" ht="28.8">
      <c r="A82" s="91">
        <f t="shared" si="1"/>
        <v>78</v>
      </c>
      <c r="B82" s="94" t="s">
        <v>336</v>
      </c>
      <c r="C82" s="71"/>
      <c r="D82" s="5"/>
      <c r="E82" s="29">
        <v>9126</v>
      </c>
      <c r="F82" s="29"/>
      <c r="G82" s="5"/>
      <c r="H82" s="5"/>
      <c r="I82" s="65" t="s">
        <v>351</v>
      </c>
      <c r="J82" s="5"/>
      <c r="K82" s="5"/>
    </row>
    <row r="83" spans="1:11" ht="28.8">
      <c r="A83" s="91">
        <f t="shared" si="1"/>
        <v>79</v>
      </c>
      <c r="B83" s="94" t="s">
        <v>336</v>
      </c>
      <c r="C83" s="71"/>
      <c r="D83" s="5"/>
      <c r="E83" s="29">
        <v>9126</v>
      </c>
      <c r="F83" s="29"/>
      <c r="G83" s="5"/>
      <c r="H83" s="5"/>
      <c r="I83" s="65" t="s">
        <v>351</v>
      </c>
      <c r="J83" s="5"/>
      <c r="K83" s="5"/>
    </row>
    <row r="84" spans="1:11">
      <c r="A84" s="91">
        <f t="shared" si="1"/>
        <v>80</v>
      </c>
      <c r="B84" s="94" t="s">
        <v>337</v>
      </c>
      <c r="C84" s="71"/>
      <c r="D84" s="5"/>
      <c r="E84" s="29">
        <v>15134.1</v>
      </c>
      <c r="F84" s="29"/>
      <c r="G84" s="5"/>
      <c r="H84" s="5"/>
      <c r="I84" s="65" t="s">
        <v>351</v>
      </c>
      <c r="J84" s="5"/>
      <c r="K84" s="5"/>
    </row>
    <row r="85" spans="1:11">
      <c r="A85" s="91">
        <f t="shared" si="1"/>
        <v>81</v>
      </c>
      <c r="B85" s="94" t="s">
        <v>337</v>
      </c>
      <c r="C85" s="71"/>
      <c r="D85" s="5"/>
      <c r="E85" s="29">
        <v>15051.9</v>
      </c>
      <c r="F85" s="29"/>
      <c r="G85" s="5"/>
      <c r="H85" s="5"/>
      <c r="I85" s="65" t="s">
        <v>351</v>
      </c>
      <c r="J85" s="5"/>
      <c r="K85" s="5"/>
    </row>
    <row r="86" spans="1:11" ht="43.2">
      <c r="A86" s="91">
        <f t="shared" si="1"/>
        <v>82</v>
      </c>
      <c r="B86" s="94" t="s">
        <v>338</v>
      </c>
      <c r="C86" s="71"/>
      <c r="D86" s="5"/>
      <c r="E86" s="29">
        <v>134865.9</v>
      </c>
      <c r="F86" s="29"/>
      <c r="G86" s="5"/>
      <c r="H86" s="5"/>
      <c r="I86" s="65" t="s">
        <v>351</v>
      </c>
      <c r="J86" s="5"/>
      <c r="K86" s="5"/>
    </row>
    <row r="87" spans="1:11" ht="43.2">
      <c r="A87" s="91">
        <f t="shared" si="1"/>
        <v>83</v>
      </c>
      <c r="B87" s="98" t="s">
        <v>339</v>
      </c>
      <c r="C87" s="38" t="s">
        <v>347</v>
      </c>
      <c r="D87" s="5"/>
      <c r="E87" s="101">
        <v>194025</v>
      </c>
      <c r="F87" s="29"/>
      <c r="G87" s="5"/>
      <c r="H87" s="5"/>
      <c r="I87" s="65" t="s">
        <v>351</v>
      </c>
      <c r="J87" s="5"/>
      <c r="K87" s="5"/>
    </row>
    <row r="88" spans="1:11" ht="28.8">
      <c r="A88" s="68">
        <f t="shared" si="1"/>
        <v>84</v>
      </c>
      <c r="B88" s="98" t="s">
        <v>339</v>
      </c>
      <c r="C88" s="38" t="s">
        <v>348</v>
      </c>
      <c r="D88" s="5"/>
      <c r="E88" s="101">
        <v>194025</v>
      </c>
      <c r="F88" s="29"/>
      <c r="G88" s="5"/>
      <c r="H88" s="5"/>
      <c r="I88" s="65" t="s">
        <v>351</v>
      </c>
      <c r="J88" s="5"/>
      <c r="K88" s="5"/>
    </row>
    <row r="89" spans="1:11" ht="30.6" customHeight="1">
      <c r="A89" s="110"/>
      <c r="B89" s="86" t="s">
        <v>354</v>
      </c>
      <c r="C89" s="37"/>
      <c r="D89" s="37"/>
      <c r="E89" s="37"/>
      <c r="F89" s="37"/>
      <c r="G89" s="37"/>
      <c r="H89" s="37"/>
      <c r="I89" s="112"/>
      <c r="J89" s="37"/>
      <c r="K89" s="32"/>
    </row>
    <row r="90" spans="1:11">
      <c r="A90" s="13">
        <v>1</v>
      </c>
      <c r="B90" s="74" t="s">
        <v>355</v>
      </c>
      <c r="C90" s="95"/>
      <c r="D90" s="4"/>
      <c r="E90" s="111">
        <v>168100.6</v>
      </c>
      <c r="F90" s="111">
        <v>168100.6</v>
      </c>
      <c r="G90" s="4"/>
      <c r="H90" s="4"/>
      <c r="I90" s="65" t="s">
        <v>255</v>
      </c>
      <c r="J90" s="4"/>
      <c r="K90" s="4"/>
    </row>
    <row r="91" spans="1:11" ht="28.8">
      <c r="A91" s="13">
        <f>A90+1</f>
        <v>2</v>
      </c>
      <c r="B91" s="74" t="s">
        <v>356</v>
      </c>
      <c r="C91" s="95"/>
      <c r="D91" s="4"/>
      <c r="E91" s="111">
        <v>699900</v>
      </c>
      <c r="F91" s="111">
        <v>163310</v>
      </c>
      <c r="G91" s="4"/>
      <c r="H91" s="4"/>
      <c r="I91" s="65" t="s">
        <v>351</v>
      </c>
      <c r="J91" s="4"/>
      <c r="K91" s="4"/>
    </row>
    <row r="92" spans="1:11" ht="28.8">
      <c r="A92" s="110"/>
      <c r="B92" s="113" t="s">
        <v>357</v>
      </c>
      <c r="C92" s="114"/>
      <c r="D92" s="115"/>
      <c r="E92" s="115"/>
      <c r="F92" s="115"/>
      <c r="G92" s="115"/>
      <c r="H92" s="115"/>
      <c r="I92" s="115"/>
      <c r="J92" s="115"/>
      <c r="K92" s="116"/>
    </row>
    <row r="93" spans="1:11" ht="28.8">
      <c r="A93" s="13">
        <v>1</v>
      </c>
      <c r="B93" s="38" t="s">
        <v>358</v>
      </c>
      <c r="C93" s="71" t="s">
        <v>340</v>
      </c>
      <c r="D93" s="4"/>
      <c r="E93" s="29">
        <v>5671.76</v>
      </c>
      <c r="F93" s="29">
        <v>5671.76</v>
      </c>
      <c r="G93" s="4"/>
      <c r="H93" s="4"/>
      <c r="I93" s="65" t="s">
        <v>255</v>
      </c>
      <c r="J93" s="4"/>
      <c r="K93" s="4"/>
    </row>
    <row r="94" spans="1:11">
      <c r="A94" s="13">
        <f>A93+1</f>
        <v>2</v>
      </c>
      <c r="B94" s="38" t="s">
        <v>359</v>
      </c>
      <c r="C94" s="71" t="s">
        <v>340</v>
      </c>
      <c r="D94" s="4"/>
      <c r="E94" s="77">
        <v>10849.61</v>
      </c>
      <c r="F94" s="77">
        <v>10849.61</v>
      </c>
      <c r="G94" s="4"/>
      <c r="H94" s="4"/>
      <c r="I94" s="65" t="s">
        <v>255</v>
      </c>
      <c r="J94" s="4"/>
      <c r="K94" s="4"/>
    </row>
    <row r="95" spans="1:11">
      <c r="A95" s="13">
        <f t="shared" ref="A95:A120" si="2">A94+1</f>
        <v>3</v>
      </c>
      <c r="B95" s="71" t="s">
        <v>360</v>
      </c>
      <c r="C95" s="71" t="s">
        <v>340</v>
      </c>
      <c r="D95" s="4"/>
      <c r="E95" s="77">
        <v>28233.37</v>
      </c>
      <c r="F95" s="77">
        <v>28233.37</v>
      </c>
      <c r="G95" s="4"/>
      <c r="H95" s="4"/>
      <c r="I95" s="65" t="s">
        <v>255</v>
      </c>
      <c r="J95" s="4"/>
      <c r="K95" s="4"/>
    </row>
    <row r="96" spans="1:11">
      <c r="A96" s="13">
        <f t="shared" si="2"/>
        <v>4</v>
      </c>
      <c r="B96" s="38" t="s">
        <v>361</v>
      </c>
      <c r="C96" s="71" t="s">
        <v>340</v>
      </c>
      <c r="D96" s="4"/>
      <c r="E96" s="77">
        <v>40333.93</v>
      </c>
      <c r="F96" s="77">
        <v>40333.93</v>
      </c>
      <c r="G96" s="4"/>
      <c r="H96" s="4"/>
      <c r="I96" s="65" t="s">
        <v>255</v>
      </c>
      <c r="J96" s="4"/>
      <c r="K96" s="4"/>
    </row>
    <row r="97" spans="1:11">
      <c r="A97" s="13">
        <f t="shared" si="2"/>
        <v>5</v>
      </c>
      <c r="B97" s="38" t="s">
        <v>362</v>
      </c>
      <c r="C97" s="71" t="s">
        <v>384</v>
      </c>
      <c r="D97" s="4"/>
      <c r="E97" s="77">
        <v>50800</v>
      </c>
      <c r="F97" s="77">
        <v>50800</v>
      </c>
      <c r="G97" s="4"/>
      <c r="H97" s="4"/>
      <c r="I97" s="65" t="s">
        <v>255</v>
      </c>
      <c r="J97" s="4"/>
      <c r="K97" s="4"/>
    </row>
    <row r="98" spans="1:11">
      <c r="A98" s="13">
        <f t="shared" si="2"/>
        <v>6</v>
      </c>
      <c r="B98" s="38" t="s">
        <v>363</v>
      </c>
      <c r="C98" s="71" t="s">
        <v>340</v>
      </c>
      <c r="D98" s="4"/>
      <c r="E98" s="77">
        <v>9920</v>
      </c>
      <c r="F98" s="77">
        <v>9920</v>
      </c>
      <c r="G98" s="4"/>
      <c r="H98" s="4"/>
      <c r="I98" s="65" t="s">
        <v>255</v>
      </c>
      <c r="J98" s="4"/>
      <c r="K98" s="4"/>
    </row>
    <row r="99" spans="1:11">
      <c r="A99" s="13">
        <f t="shared" si="2"/>
        <v>7</v>
      </c>
      <c r="B99" s="71" t="s">
        <v>364</v>
      </c>
      <c r="C99" s="71" t="s">
        <v>340</v>
      </c>
      <c r="D99" s="4"/>
      <c r="E99" s="77">
        <v>3628.62</v>
      </c>
      <c r="F99" s="77">
        <v>3628.62</v>
      </c>
      <c r="G99" s="4"/>
      <c r="H99" s="4"/>
      <c r="I99" s="65" t="s">
        <v>255</v>
      </c>
      <c r="J99" s="4"/>
      <c r="K99" s="4"/>
    </row>
    <row r="100" spans="1:11">
      <c r="A100" s="13">
        <f t="shared" si="2"/>
        <v>8</v>
      </c>
      <c r="B100" s="71" t="s">
        <v>365</v>
      </c>
      <c r="C100" s="71" t="s">
        <v>340</v>
      </c>
      <c r="D100" s="4"/>
      <c r="E100" s="77">
        <v>3628.62</v>
      </c>
      <c r="F100" s="77">
        <v>3628.62</v>
      </c>
      <c r="G100" s="4"/>
      <c r="H100" s="4"/>
      <c r="I100" s="65" t="s">
        <v>255</v>
      </c>
      <c r="J100" s="4"/>
      <c r="K100" s="4"/>
    </row>
    <row r="101" spans="1:11">
      <c r="A101" s="13">
        <f t="shared" si="2"/>
        <v>9</v>
      </c>
      <c r="B101" s="38" t="s">
        <v>366</v>
      </c>
      <c r="C101" s="71" t="s">
        <v>340</v>
      </c>
      <c r="D101" s="4"/>
      <c r="E101" s="77">
        <v>4035.6</v>
      </c>
      <c r="F101" s="77">
        <v>4035.6</v>
      </c>
      <c r="G101" s="4"/>
      <c r="H101" s="4"/>
      <c r="I101" s="65" t="s">
        <v>255</v>
      </c>
      <c r="J101" s="4"/>
      <c r="K101" s="4"/>
    </row>
    <row r="102" spans="1:11">
      <c r="A102" s="13">
        <f t="shared" si="2"/>
        <v>10</v>
      </c>
      <c r="B102" s="38" t="s">
        <v>367</v>
      </c>
      <c r="C102" s="71" t="s">
        <v>340</v>
      </c>
      <c r="D102" s="4"/>
      <c r="E102" s="77">
        <v>12297.18</v>
      </c>
      <c r="F102" s="77">
        <v>12297.18</v>
      </c>
      <c r="G102" s="4"/>
      <c r="H102" s="4"/>
      <c r="I102" s="65" t="s">
        <v>255</v>
      </c>
      <c r="J102" s="4"/>
      <c r="K102" s="4"/>
    </row>
    <row r="103" spans="1:11" ht="43.2">
      <c r="A103" s="13">
        <f t="shared" si="2"/>
        <v>11</v>
      </c>
      <c r="B103" s="38" t="s">
        <v>442</v>
      </c>
      <c r="C103" s="38" t="s">
        <v>385</v>
      </c>
      <c r="D103" s="4"/>
      <c r="E103" s="77">
        <v>40660</v>
      </c>
      <c r="F103" s="77">
        <v>40660</v>
      </c>
      <c r="G103" s="4"/>
      <c r="H103" s="4"/>
      <c r="I103" s="65" t="s">
        <v>255</v>
      </c>
      <c r="J103" s="4"/>
      <c r="K103" s="4"/>
    </row>
    <row r="104" spans="1:11" ht="28.8">
      <c r="A104" s="13">
        <f t="shared" si="2"/>
        <v>12</v>
      </c>
      <c r="B104" s="38" t="s">
        <v>368</v>
      </c>
      <c r="C104" s="71" t="s">
        <v>340</v>
      </c>
      <c r="D104" s="4"/>
      <c r="E104" s="77">
        <v>3304.8</v>
      </c>
      <c r="F104" s="77">
        <v>3304.8</v>
      </c>
      <c r="G104" s="4"/>
      <c r="H104" s="4"/>
      <c r="I104" s="65" t="s">
        <v>351</v>
      </c>
      <c r="J104" s="4"/>
      <c r="K104" s="4"/>
    </row>
    <row r="105" spans="1:11" ht="28.8">
      <c r="A105" s="13">
        <f t="shared" si="2"/>
        <v>13</v>
      </c>
      <c r="B105" s="38" t="s">
        <v>369</v>
      </c>
      <c r="C105" s="71" t="s">
        <v>386</v>
      </c>
      <c r="D105" s="4"/>
      <c r="E105" s="77">
        <v>98905</v>
      </c>
      <c r="F105" s="77">
        <v>28258.560000000001</v>
      </c>
      <c r="G105" s="4"/>
      <c r="H105" s="4"/>
      <c r="I105" s="65" t="s">
        <v>351</v>
      </c>
      <c r="J105" s="4"/>
      <c r="K105" s="4"/>
    </row>
    <row r="106" spans="1:11" ht="28.8">
      <c r="A106" s="13">
        <f t="shared" si="2"/>
        <v>14</v>
      </c>
      <c r="B106" s="38" t="s">
        <v>370</v>
      </c>
      <c r="C106" s="71" t="s">
        <v>387</v>
      </c>
      <c r="D106" s="4"/>
      <c r="E106" s="77">
        <v>500000</v>
      </c>
      <c r="F106" s="77">
        <v>136904.74</v>
      </c>
      <c r="G106" s="4"/>
      <c r="H106" s="4"/>
      <c r="I106" s="65" t="s">
        <v>351</v>
      </c>
      <c r="J106" s="4"/>
      <c r="K106" s="4"/>
    </row>
    <row r="107" spans="1:11" ht="43.2">
      <c r="A107" s="13">
        <f t="shared" si="2"/>
        <v>15</v>
      </c>
      <c r="B107" s="38" t="s">
        <v>371</v>
      </c>
      <c r="C107" s="71" t="s">
        <v>388</v>
      </c>
      <c r="D107" s="4"/>
      <c r="E107" s="77">
        <v>148805</v>
      </c>
      <c r="F107" s="77">
        <v>42515.76</v>
      </c>
      <c r="G107" s="4"/>
      <c r="H107" s="4"/>
      <c r="I107" s="65" t="s">
        <v>351</v>
      </c>
      <c r="J107" s="4"/>
      <c r="K107" s="4"/>
    </row>
    <row r="108" spans="1:11" ht="28.8">
      <c r="A108" s="13">
        <f t="shared" si="2"/>
        <v>16</v>
      </c>
      <c r="B108" s="38" t="s">
        <v>372</v>
      </c>
      <c r="C108" s="71" t="s">
        <v>39</v>
      </c>
      <c r="D108" s="4"/>
      <c r="E108" s="77">
        <v>42738</v>
      </c>
      <c r="F108" s="77">
        <v>34190.39</v>
      </c>
      <c r="G108" s="4"/>
      <c r="H108" s="4"/>
      <c r="I108" s="65" t="s">
        <v>351</v>
      </c>
      <c r="J108" s="4"/>
      <c r="K108" s="4"/>
    </row>
    <row r="109" spans="1:11">
      <c r="A109" s="13">
        <f t="shared" si="2"/>
        <v>17</v>
      </c>
      <c r="B109" s="38" t="s">
        <v>373</v>
      </c>
      <c r="C109" s="71" t="s">
        <v>384</v>
      </c>
      <c r="D109" s="4"/>
      <c r="E109" s="77">
        <v>57000</v>
      </c>
      <c r="F109" s="77">
        <v>57000</v>
      </c>
      <c r="G109" s="4"/>
      <c r="H109" s="4"/>
      <c r="I109" s="65" t="s">
        <v>351</v>
      </c>
      <c r="J109" s="4"/>
      <c r="K109" s="4"/>
    </row>
    <row r="110" spans="1:11">
      <c r="A110" s="13">
        <f t="shared" si="2"/>
        <v>18</v>
      </c>
      <c r="B110" s="38" t="s">
        <v>374</v>
      </c>
      <c r="C110" s="71" t="s">
        <v>340</v>
      </c>
      <c r="D110" s="4"/>
      <c r="E110" s="77">
        <v>5310</v>
      </c>
      <c r="F110" s="77">
        <v>5310</v>
      </c>
      <c r="G110" s="4"/>
      <c r="H110" s="4"/>
      <c r="I110" s="65" t="s">
        <v>351</v>
      </c>
      <c r="J110" s="4"/>
      <c r="K110" s="4"/>
    </row>
    <row r="111" spans="1:11" ht="28.8">
      <c r="A111" s="13">
        <f t="shared" si="2"/>
        <v>19</v>
      </c>
      <c r="B111" s="38" t="s">
        <v>375</v>
      </c>
      <c r="C111" s="71" t="s">
        <v>340</v>
      </c>
      <c r="D111" s="4"/>
      <c r="E111" s="77">
        <v>49900</v>
      </c>
      <c r="F111" s="77">
        <v>49900</v>
      </c>
      <c r="G111" s="4"/>
      <c r="H111" s="4"/>
      <c r="I111" s="65" t="s">
        <v>351</v>
      </c>
      <c r="J111" s="4"/>
      <c r="K111" s="4"/>
    </row>
    <row r="112" spans="1:11" ht="28.8">
      <c r="A112" s="13">
        <f t="shared" si="2"/>
        <v>20</v>
      </c>
      <c r="B112" s="38" t="s">
        <v>376</v>
      </c>
      <c r="C112" s="71" t="s">
        <v>340</v>
      </c>
      <c r="D112" s="4"/>
      <c r="E112" s="77">
        <v>24700</v>
      </c>
      <c r="F112" s="77">
        <v>24700</v>
      </c>
      <c r="G112" s="4"/>
      <c r="H112" s="4"/>
      <c r="I112" s="65" t="s">
        <v>351</v>
      </c>
      <c r="J112" s="4"/>
      <c r="K112" s="4"/>
    </row>
    <row r="113" spans="1:11" ht="28.8">
      <c r="A113" s="13">
        <f t="shared" si="2"/>
        <v>21</v>
      </c>
      <c r="B113" s="38" t="s">
        <v>377</v>
      </c>
      <c r="C113" s="71" t="s">
        <v>340</v>
      </c>
      <c r="D113" s="4"/>
      <c r="E113" s="77">
        <v>19900</v>
      </c>
      <c r="F113" s="77">
        <v>19900</v>
      </c>
      <c r="G113" s="4"/>
      <c r="H113" s="4"/>
      <c r="I113" s="65" t="s">
        <v>351</v>
      </c>
      <c r="J113" s="4"/>
      <c r="K113" s="4"/>
    </row>
    <row r="114" spans="1:11" ht="28.8">
      <c r="A114" s="13">
        <f t="shared" si="2"/>
        <v>22</v>
      </c>
      <c r="B114" s="38" t="s">
        <v>378</v>
      </c>
      <c r="C114" s="71" t="s">
        <v>340</v>
      </c>
      <c r="D114" s="4"/>
      <c r="E114" s="77">
        <v>8915</v>
      </c>
      <c r="F114" s="77">
        <v>8915</v>
      </c>
      <c r="G114" s="4"/>
      <c r="H114" s="4"/>
      <c r="I114" s="65" t="s">
        <v>351</v>
      </c>
      <c r="J114" s="4"/>
      <c r="K114" s="4"/>
    </row>
    <row r="115" spans="1:11" ht="28.8">
      <c r="A115" s="13">
        <f t="shared" si="2"/>
        <v>23</v>
      </c>
      <c r="B115" s="38" t="s">
        <v>379</v>
      </c>
      <c r="C115" s="71" t="s">
        <v>340</v>
      </c>
      <c r="D115" s="4"/>
      <c r="E115" s="77">
        <v>22229.599999999999</v>
      </c>
      <c r="F115" s="77">
        <v>6224.4</v>
      </c>
      <c r="G115" s="4"/>
      <c r="H115" s="4"/>
      <c r="I115" s="65" t="s">
        <v>351</v>
      </c>
      <c r="J115" s="4"/>
      <c r="K115" s="4"/>
    </row>
    <row r="116" spans="1:11" ht="28.8">
      <c r="A116" s="13">
        <f t="shared" si="2"/>
        <v>24</v>
      </c>
      <c r="B116" s="38" t="s">
        <v>368</v>
      </c>
      <c r="C116" s="71" t="s">
        <v>340</v>
      </c>
      <c r="D116" s="4"/>
      <c r="E116" s="77">
        <v>3304.8</v>
      </c>
      <c r="F116" s="77">
        <v>3304.8</v>
      </c>
      <c r="G116" s="4"/>
      <c r="H116" s="4"/>
      <c r="I116" s="65" t="s">
        <v>351</v>
      </c>
      <c r="J116" s="4"/>
      <c r="K116" s="4"/>
    </row>
    <row r="117" spans="1:11" ht="28.8">
      <c r="A117" s="13">
        <f t="shared" si="2"/>
        <v>25</v>
      </c>
      <c r="B117" s="38" t="s">
        <v>380</v>
      </c>
      <c r="C117" s="71" t="s">
        <v>340</v>
      </c>
      <c r="D117" s="4"/>
      <c r="E117" s="77">
        <v>4050</v>
      </c>
      <c r="F117" s="77">
        <v>4050</v>
      </c>
      <c r="G117" s="4"/>
      <c r="H117" s="4"/>
      <c r="I117" s="65" t="s">
        <v>351</v>
      </c>
      <c r="J117" s="4"/>
      <c r="K117" s="4"/>
    </row>
    <row r="118" spans="1:11" ht="28.8">
      <c r="A118" s="13">
        <f t="shared" si="2"/>
        <v>26</v>
      </c>
      <c r="B118" s="38" t="s">
        <v>381</v>
      </c>
      <c r="C118" s="71" t="s">
        <v>384</v>
      </c>
      <c r="D118" s="4"/>
      <c r="E118" s="29">
        <v>99000</v>
      </c>
      <c r="F118" s="29">
        <v>99000</v>
      </c>
      <c r="G118" s="4"/>
      <c r="H118" s="4"/>
      <c r="I118" s="65" t="s">
        <v>351</v>
      </c>
      <c r="J118" s="4"/>
      <c r="K118" s="4"/>
    </row>
    <row r="119" spans="1:11">
      <c r="A119" s="13">
        <f t="shared" si="2"/>
        <v>27</v>
      </c>
      <c r="B119" s="38" t="s">
        <v>382</v>
      </c>
      <c r="C119" s="103" t="s">
        <v>389</v>
      </c>
      <c r="D119" s="4"/>
      <c r="E119" s="102">
        <v>8400</v>
      </c>
      <c r="F119" s="102"/>
      <c r="G119" s="4"/>
      <c r="H119" s="4"/>
      <c r="I119" s="65" t="s">
        <v>351</v>
      </c>
      <c r="J119" s="4"/>
      <c r="K119" s="4"/>
    </row>
    <row r="120" spans="1:11" ht="28.8">
      <c r="A120" s="13">
        <f t="shared" si="2"/>
        <v>28</v>
      </c>
      <c r="B120" s="38" t="s">
        <v>383</v>
      </c>
      <c r="C120" s="38" t="s">
        <v>384</v>
      </c>
      <c r="D120" s="4"/>
      <c r="E120" s="77">
        <v>65000</v>
      </c>
      <c r="F120" s="77">
        <v>26309.54</v>
      </c>
      <c r="G120" s="4"/>
      <c r="H120" s="4"/>
      <c r="I120" s="65" t="s">
        <v>351</v>
      </c>
      <c r="J120" s="4"/>
      <c r="K120" s="4"/>
    </row>
    <row r="121" spans="1:11" ht="43.2">
      <c r="A121" s="110">
        <v>29</v>
      </c>
      <c r="B121" s="128" t="s">
        <v>440</v>
      </c>
      <c r="C121" s="128" t="s">
        <v>261</v>
      </c>
      <c r="D121" s="4"/>
      <c r="E121" s="129">
        <v>2690596.17</v>
      </c>
      <c r="F121" s="4"/>
      <c r="G121" s="46">
        <v>44068</v>
      </c>
      <c r="H121" s="4"/>
      <c r="I121" s="130" t="s">
        <v>441</v>
      </c>
      <c r="J121" s="42" t="s">
        <v>140</v>
      </c>
      <c r="K121" s="4"/>
    </row>
    <row r="122" spans="1:11">
      <c r="A122" s="110"/>
      <c r="B122" s="117" t="s">
        <v>390</v>
      </c>
      <c r="C122" s="118"/>
      <c r="D122" s="115"/>
      <c r="E122" s="115"/>
      <c r="F122" s="115"/>
      <c r="G122" s="115"/>
      <c r="H122" s="115"/>
      <c r="I122" s="115"/>
      <c r="J122" s="115"/>
      <c r="K122" s="116"/>
    </row>
    <row r="123" spans="1:11" ht="28.8">
      <c r="A123" s="13">
        <v>1</v>
      </c>
      <c r="B123" s="38" t="s">
        <v>391</v>
      </c>
      <c r="C123" s="119" t="s">
        <v>397</v>
      </c>
      <c r="D123" s="4"/>
      <c r="E123" s="29">
        <v>9.8699999999999992</v>
      </c>
      <c r="F123" s="29">
        <v>9.8699999999999992</v>
      </c>
      <c r="G123" s="4"/>
      <c r="H123" s="4"/>
      <c r="I123" s="65" t="s">
        <v>255</v>
      </c>
      <c r="J123" s="4"/>
      <c r="K123" s="4"/>
    </row>
    <row r="124" spans="1:11" ht="28.8">
      <c r="A124" s="13">
        <f>A123+1</f>
        <v>2</v>
      </c>
      <c r="B124" s="38" t="s">
        <v>392</v>
      </c>
      <c r="C124" s="38" t="s">
        <v>397</v>
      </c>
      <c r="D124" s="4"/>
      <c r="E124" s="29">
        <v>212.91</v>
      </c>
      <c r="F124" s="29">
        <v>212.91</v>
      </c>
      <c r="G124" s="4"/>
      <c r="H124" s="4"/>
      <c r="I124" s="65" t="s">
        <v>255</v>
      </c>
      <c r="J124" s="4"/>
      <c r="K124" s="4"/>
    </row>
    <row r="125" spans="1:11" ht="28.8">
      <c r="A125" s="13">
        <f t="shared" ref="A125:A127" si="3">A124+1</f>
        <v>3</v>
      </c>
      <c r="B125" s="38" t="s">
        <v>393</v>
      </c>
      <c r="C125" s="38" t="s">
        <v>397</v>
      </c>
      <c r="D125" s="4"/>
      <c r="E125" s="77">
        <v>4342.8</v>
      </c>
      <c r="F125" s="77">
        <v>4342.8</v>
      </c>
      <c r="G125" s="4"/>
      <c r="H125" s="4"/>
      <c r="I125" s="65" t="s">
        <v>255</v>
      </c>
      <c r="J125" s="4"/>
      <c r="K125" s="4"/>
    </row>
    <row r="126" spans="1:11" ht="28.8">
      <c r="A126" s="13">
        <f t="shared" si="3"/>
        <v>4</v>
      </c>
      <c r="B126" s="38" t="s">
        <v>394</v>
      </c>
      <c r="C126" s="38" t="s">
        <v>397</v>
      </c>
      <c r="D126" s="4"/>
      <c r="E126" s="77">
        <v>3430.53</v>
      </c>
      <c r="F126" s="77">
        <v>3430.53</v>
      </c>
      <c r="G126" s="4"/>
      <c r="H126" s="4"/>
      <c r="I126" s="100" t="s">
        <v>255</v>
      </c>
      <c r="J126" s="4"/>
      <c r="K126" s="4"/>
    </row>
    <row r="127" spans="1:11" ht="28.8">
      <c r="A127" s="13">
        <f t="shared" si="3"/>
        <v>5</v>
      </c>
      <c r="B127" s="38" t="s">
        <v>395</v>
      </c>
      <c r="C127" s="38" t="s">
        <v>389</v>
      </c>
      <c r="D127" s="4"/>
      <c r="E127" s="77">
        <v>17260</v>
      </c>
      <c r="F127" s="77">
        <v>17260</v>
      </c>
      <c r="G127" s="4"/>
      <c r="H127" s="4"/>
      <c r="I127" s="65" t="s">
        <v>351</v>
      </c>
      <c r="J127" s="4"/>
      <c r="K127" s="4"/>
    </row>
    <row r="128" spans="1:11">
      <c r="A128" s="13">
        <f>A127+1</f>
        <v>6</v>
      </c>
      <c r="B128" s="38" t="s">
        <v>396</v>
      </c>
      <c r="C128" s="38" t="s">
        <v>389</v>
      </c>
      <c r="D128" s="4"/>
      <c r="E128" s="77">
        <v>10123</v>
      </c>
      <c r="F128" s="77">
        <v>10123</v>
      </c>
      <c r="G128" s="4"/>
      <c r="H128" s="4"/>
      <c r="I128" s="65" t="s">
        <v>351</v>
      </c>
      <c r="J128" s="4"/>
      <c r="K128" s="4"/>
    </row>
    <row r="129" spans="1:11" ht="43.2">
      <c r="A129" s="13">
        <v>7</v>
      </c>
      <c r="B129" s="128" t="s">
        <v>612</v>
      </c>
      <c r="C129" s="128" t="s">
        <v>613</v>
      </c>
      <c r="D129" s="4"/>
      <c r="E129" s="129"/>
      <c r="F129" s="4"/>
      <c r="G129" s="46"/>
      <c r="H129" s="4"/>
      <c r="I129" s="130" t="s">
        <v>611</v>
      </c>
      <c r="J129" s="42"/>
      <c r="K129" s="4"/>
    </row>
    <row r="130" spans="1:11" ht="28.8">
      <c r="A130" s="13">
        <v>8</v>
      </c>
      <c r="B130" s="128" t="s">
        <v>614</v>
      </c>
      <c r="C130" s="128" t="s">
        <v>613</v>
      </c>
      <c r="D130" s="4"/>
      <c r="E130" s="4"/>
      <c r="F130" s="4"/>
      <c r="G130" s="4"/>
      <c r="H130" s="4"/>
      <c r="I130" s="130" t="s">
        <v>615</v>
      </c>
      <c r="J130" s="4"/>
      <c r="K130" s="4"/>
    </row>
    <row r="131" spans="1:11" ht="28.8">
      <c r="A131" s="13">
        <v>9</v>
      </c>
      <c r="B131" s="128" t="s">
        <v>616</v>
      </c>
      <c r="C131" s="128" t="s">
        <v>613</v>
      </c>
      <c r="D131" s="4"/>
      <c r="E131" s="4"/>
      <c r="F131" s="4"/>
      <c r="G131" s="4"/>
      <c r="H131" s="4"/>
      <c r="I131" s="130" t="s">
        <v>617</v>
      </c>
      <c r="J131" s="4"/>
      <c r="K131" s="4"/>
    </row>
    <row r="132" spans="1:11" ht="27.6">
      <c r="A132" s="13">
        <v>10</v>
      </c>
      <c r="B132" s="194" t="s">
        <v>30</v>
      </c>
      <c r="C132" s="196" t="s">
        <v>34</v>
      </c>
      <c r="D132" s="259"/>
      <c r="E132" s="254"/>
      <c r="F132" s="260">
        <v>12402</v>
      </c>
      <c r="G132" s="260">
        <v>12402</v>
      </c>
      <c r="H132" s="254"/>
      <c r="I132" s="261">
        <v>39651</v>
      </c>
      <c r="J132" s="195" t="s">
        <v>255</v>
      </c>
    </row>
    <row r="133" spans="1:11" ht="27.6">
      <c r="A133" s="13">
        <v>11</v>
      </c>
      <c r="B133" s="187" t="s">
        <v>31</v>
      </c>
      <c r="C133" s="196" t="s">
        <v>35</v>
      </c>
      <c r="D133" s="259"/>
      <c r="E133" s="254"/>
      <c r="F133" s="260">
        <v>3200618</v>
      </c>
      <c r="G133" s="254"/>
      <c r="H133" s="254"/>
      <c r="I133" s="254"/>
      <c r="J133" s="254"/>
    </row>
    <row r="134" spans="1:11">
      <c r="A134" s="13">
        <v>12</v>
      </c>
      <c r="B134" s="187" t="s">
        <v>32</v>
      </c>
      <c r="C134" s="196" t="s">
        <v>36</v>
      </c>
      <c r="D134" s="259"/>
      <c r="E134" s="254"/>
      <c r="F134" s="260">
        <v>258500</v>
      </c>
      <c r="G134" s="254"/>
      <c r="H134" s="254"/>
      <c r="I134" s="254"/>
      <c r="J134" s="254"/>
    </row>
    <row r="135" spans="1:11" ht="27.6">
      <c r="A135" s="13">
        <v>13</v>
      </c>
      <c r="B135" s="187" t="s">
        <v>33</v>
      </c>
      <c r="C135" s="196" t="s">
        <v>37</v>
      </c>
      <c r="D135" s="259"/>
      <c r="E135" s="254"/>
      <c r="F135" s="260">
        <v>41287.53</v>
      </c>
      <c r="G135" s="260">
        <v>29238.83</v>
      </c>
      <c r="H135" s="254"/>
      <c r="I135" s="261">
        <v>39651</v>
      </c>
      <c r="J135" s="195" t="s">
        <v>255</v>
      </c>
    </row>
    <row r="136" spans="1:11" ht="27.6">
      <c r="A136" s="13">
        <v>14</v>
      </c>
      <c r="B136" s="187" t="s">
        <v>24</v>
      </c>
      <c r="C136" s="193" t="s">
        <v>37</v>
      </c>
      <c r="D136" s="267"/>
      <c r="E136" s="189"/>
      <c r="F136" s="260">
        <v>40028.25</v>
      </c>
      <c r="G136" s="260">
        <v>40028.25</v>
      </c>
      <c r="H136" s="188"/>
      <c r="I136" s="190">
        <v>39651</v>
      </c>
      <c r="J136" s="189" t="s">
        <v>11</v>
      </c>
    </row>
    <row r="137" spans="1:11" ht="27.6">
      <c r="A137" s="13">
        <v>15</v>
      </c>
      <c r="B137" s="187" t="s">
        <v>28</v>
      </c>
      <c r="C137" s="193" t="s">
        <v>38</v>
      </c>
      <c r="D137" s="259"/>
      <c r="E137" s="260"/>
      <c r="F137" s="260">
        <v>8958.06</v>
      </c>
      <c r="G137" s="260">
        <v>8958.06</v>
      </c>
      <c r="H137" s="189"/>
      <c r="I137" s="266">
        <v>39651</v>
      </c>
      <c r="J137" s="189" t="s">
        <v>11</v>
      </c>
    </row>
    <row r="138" spans="1:11">
      <c r="A138" s="24"/>
      <c r="B138" s="22"/>
      <c r="C138" s="23"/>
      <c r="D138" s="22"/>
      <c r="E138" s="22"/>
      <c r="F138" s="22"/>
      <c r="G138" s="22"/>
      <c r="H138" s="22"/>
      <c r="I138" s="22"/>
      <c r="J138" s="22"/>
    </row>
    <row r="139" spans="1:11">
      <c r="A139" s="24"/>
      <c r="B139" s="22"/>
      <c r="C139" s="23"/>
      <c r="D139" s="22"/>
      <c r="E139" s="22"/>
      <c r="F139" s="22"/>
      <c r="G139" s="22"/>
      <c r="H139" s="22"/>
      <c r="I139" s="22"/>
      <c r="J139" s="22"/>
    </row>
    <row r="140" spans="1:11">
      <c r="A140" s="24"/>
      <c r="B140" s="22"/>
      <c r="C140" s="23"/>
      <c r="D140" s="22"/>
      <c r="E140" s="22"/>
      <c r="F140" s="22"/>
      <c r="G140" s="22"/>
      <c r="H140" s="22"/>
      <c r="I140" s="22"/>
      <c r="J140" s="22"/>
    </row>
    <row r="141" spans="1:11">
      <c r="A141" s="24"/>
      <c r="B141" s="22"/>
      <c r="C141" s="23"/>
      <c r="D141" s="22"/>
      <c r="E141" s="22"/>
      <c r="F141" s="22"/>
      <c r="G141" s="22"/>
      <c r="H141" s="22"/>
      <c r="I141" s="22"/>
      <c r="J141" s="22"/>
    </row>
    <row r="142" spans="1:11">
      <c r="A142" s="24"/>
      <c r="B142" s="22"/>
      <c r="C142" s="23"/>
      <c r="D142" s="22"/>
      <c r="E142" s="22"/>
      <c r="F142" s="22"/>
      <c r="G142" s="22"/>
      <c r="H142" s="22"/>
      <c r="I142" s="22"/>
      <c r="J142" s="22"/>
    </row>
    <row r="143" spans="1:11">
      <c r="A143" s="24"/>
      <c r="B143" s="22"/>
      <c r="C143" s="23"/>
      <c r="D143" s="22"/>
      <c r="E143" s="22"/>
      <c r="F143" s="22"/>
      <c r="G143" s="22"/>
      <c r="H143" s="22"/>
      <c r="I143" s="22"/>
      <c r="J143" s="22"/>
    </row>
    <row r="144" spans="1:11">
      <c r="A144" s="24"/>
      <c r="B144" s="22"/>
      <c r="C144" s="23"/>
      <c r="D144" s="22"/>
      <c r="E144" s="22"/>
      <c r="F144" s="22"/>
      <c r="G144" s="22"/>
      <c r="H144" s="22"/>
      <c r="I144" s="22"/>
      <c r="J144" s="22"/>
    </row>
    <row r="145" spans="1:10">
      <c r="A145" s="24"/>
      <c r="B145" s="22"/>
      <c r="C145" s="23"/>
      <c r="D145" s="22"/>
      <c r="E145" s="22"/>
      <c r="F145" s="22"/>
      <c r="G145" s="22"/>
      <c r="H145" s="22"/>
      <c r="I145" s="22"/>
      <c r="J145" s="22"/>
    </row>
    <row r="146" spans="1:10">
      <c r="A146" s="24"/>
      <c r="B146" s="22"/>
      <c r="C146" s="23"/>
      <c r="D146" s="22"/>
      <c r="E146" s="22"/>
      <c r="F146" s="22"/>
      <c r="G146" s="22"/>
      <c r="H146" s="22"/>
      <c r="I146" s="22"/>
      <c r="J146" s="22"/>
    </row>
    <row r="147" spans="1:10">
      <c r="A147" s="24"/>
      <c r="B147" s="22"/>
      <c r="C147" s="23"/>
      <c r="D147" s="22"/>
      <c r="E147" s="22"/>
      <c r="F147" s="22"/>
      <c r="G147" s="22"/>
      <c r="H147" s="22"/>
      <c r="I147" s="22"/>
      <c r="J147" s="22"/>
    </row>
    <row r="148" spans="1:10">
      <c r="A148" s="24"/>
      <c r="B148" s="22"/>
      <c r="C148" s="23"/>
      <c r="D148" s="22"/>
      <c r="E148" s="22"/>
      <c r="F148" s="22"/>
      <c r="G148" s="22"/>
      <c r="H148" s="22"/>
      <c r="I148" s="22"/>
      <c r="J148" s="22"/>
    </row>
    <row r="149" spans="1:10">
      <c r="A149" s="24"/>
      <c r="B149" s="22"/>
      <c r="C149" s="23"/>
      <c r="D149" s="22"/>
      <c r="E149" s="22"/>
      <c r="F149" s="22"/>
      <c r="G149" s="22"/>
      <c r="H149" s="22"/>
      <c r="I149" s="22"/>
      <c r="J149" s="22"/>
    </row>
    <row r="150" spans="1:10">
      <c r="A150" s="24"/>
      <c r="B150" s="22"/>
      <c r="C150" s="23"/>
      <c r="D150" s="22"/>
      <c r="E150" s="22"/>
      <c r="F150" s="22"/>
      <c r="G150" s="22"/>
      <c r="H150" s="22"/>
      <c r="I150" s="22"/>
      <c r="J150" s="22"/>
    </row>
    <row r="151" spans="1:10">
      <c r="A151" s="24"/>
      <c r="B151" s="22"/>
      <c r="C151" s="23"/>
      <c r="D151" s="22"/>
      <c r="E151" s="22"/>
      <c r="F151" s="22"/>
      <c r="G151" s="22"/>
      <c r="H151" s="22"/>
      <c r="I151" s="22"/>
      <c r="J151" s="22"/>
    </row>
    <row r="152" spans="1:10">
      <c r="A152" s="24"/>
      <c r="B152" s="22"/>
      <c r="C152" s="23"/>
      <c r="D152" s="22"/>
      <c r="E152" s="22"/>
      <c r="F152" s="22"/>
      <c r="G152" s="22"/>
      <c r="H152" s="22"/>
      <c r="I152" s="22"/>
      <c r="J152" s="22"/>
    </row>
    <row r="153" spans="1:10">
      <c r="A153" s="24"/>
      <c r="B153" s="22"/>
      <c r="C153" s="23"/>
      <c r="D153" s="22"/>
      <c r="E153" s="22"/>
      <c r="F153" s="22"/>
      <c r="G153" s="22"/>
      <c r="H153" s="22"/>
      <c r="I153" s="22"/>
      <c r="J153" s="22"/>
    </row>
    <row r="154" spans="1:10">
      <c r="A154" s="24"/>
      <c r="B154" s="22"/>
      <c r="C154" s="23"/>
      <c r="D154" s="22"/>
      <c r="E154" s="22"/>
      <c r="F154" s="22"/>
      <c r="G154" s="22"/>
      <c r="H154" s="22"/>
      <c r="I154" s="22"/>
      <c r="J154" s="22"/>
    </row>
    <row r="155" spans="1:10">
      <c r="A155" s="24"/>
      <c r="B155" s="22"/>
      <c r="C155" s="23"/>
      <c r="D155" s="22"/>
      <c r="E155" s="22"/>
      <c r="F155" s="22"/>
      <c r="G155" s="22"/>
      <c r="H155" s="22"/>
      <c r="I155" s="22"/>
      <c r="J155" s="22"/>
    </row>
    <row r="156" spans="1:10">
      <c r="A156" s="24"/>
      <c r="B156" s="22"/>
      <c r="C156" s="23"/>
      <c r="D156" s="22"/>
      <c r="E156" s="22"/>
      <c r="F156" s="22"/>
      <c r="G156" s="22"/>
      <c r="H156" s="22"/>
      <c r="I156" s="22"/>
      <c r="J156" s="22"/>
    </row>
    <row r="157" spans="1:10">
      <c r="A157" s="24"/>
      <c r="B157" s="22"/>
      <c r="C157" s="23"/>
      <c r="D157" s="22"/>
      <c r="E157" s="22"/>
      <c r="F157" s="22"/>
      <c r="G157" s="22"/>
      <c r="H157" s="22"/>
      <c r="I157" s="22"/>
      <c r="J157" s="22"/>
    </row>
    <row r="158" spans="1:10">
      <c r="A158" s="24"/>
      <c r="B158" s="22"/>
      <c r="C158" s="23"/>
      <c r="D158" s="22"/>
      <c r="E158" s="22"/>
      <c r="F158" s="22"/>
      <c r="G158" s="22"/>
      <c r="H158" s="22"/>
      <c r="I158" s="22"/>
      <c r="J158" s="22"/>
    </row>
    <row r="159" spans="1:10">
      <c r="A159" s="24"/>
      <c r="B159" s="22"/>
      <c r="C159" s="23"/>
      <c r="D159" s="22"/>
      <c r="E159" s="22"/>
      <c r="F159" s="22"/>
      <c r="G159" s="22"/>
      <c r="H159" s="22"/>
      <c r="I159" s="22"/>
      <c r="J159" s="22"/>
    </row>
    <row r="160" spans="1:10">
      <c r="A160" s="24"/>
      <c r="B160" s="22"/>
      <c r="C160" s="23"/>
      <c r="D160" s="22"/>
      <c r="E160" s="22"/>
      <c r="F160" s="22"/>
      <c r="G160" s="22"/>
      <c r="H160" s="22"/>
      <c r="I160" s="22"/>
      <c r="J160" s="22"/>
    </row>
    <row r="161" spans="1:10">
      <c r="A161" s="24"/>
      <c r="B161" s="22"/>
      <c r="C161" s="23"/>
      <c r="D161" s="22"/>
      <c r="E161" s="22"/>
      <c r="F161" s="22"/>
      <c r="G161" s="22"/>
      <c r="H161" s="22"/>
      <c r="I161" s="22"/>
      <c r="J161" s="22"/>
    </row>
    <row r="162" spans="1:10">
      <c r="A162" s="24"/>
      <c r="B162" s="22"/>
      <c r="C162" s="23"/>
      <c r="D162" s="22"/>
      <c r="E162" s="22"/>
      <c r="F162" s="22"/>
      <c r="G162" s="22"/>
      <c r="H162" s="22"/>
      <c r="I162" s="22"/>
      <c r="J162" s="22"/>
    </row>
    <row r="163" spans="1:10">
      <c r="A163" s="24"/>
      <c r="B163" s="22"/>
      <c r="C163" s="23"/>
      <c r="D163" s="22"/>
      <c r="E163" s="22"/>
      <c r="F163" s="22"/>
      <c r="G163" s="22"/>
      <c r="H163" s="22"/>
      <c r="I163" s="22"/>
      <c r="J163" s="22"/>
    </row>
    <row r="164" spans="1:10">
      <c r="A164" s="24"/>
      <c r="B164" s="22"/>
      <c r="C164" s="23"/>
      <c r="D164" s="22"/>
      <c r="E164" s="22"/>
      <c r="F164" s="22"/>
      <c r="G164" s="22"/>
      <c r="H164" s="22"/>
      <c r="I164" s="22"/>
      <c r="J164" s="22"/>
    </row>
    <row r="165" spans="1:10">
      <c r="A165" s="24"/>
      <c r="B165" s="22"/>
      <c r="C165" s="23"/>
      <c r="D165" s="22"/>
      <c r="E165" s="22"/>
      <c r="F165" s="22"/>
      <c r="G165" s="22"/>
      <c r="H165" s="22"/>
      <c r="I165" s="22"/>
      <c r="J165" s="22"/>
    </row>
    <row r="166" spans="1:10">
      <c r="A166" s="24"/>
      <c r="B166" s="22"/>
      <c r="C166" s="23"/>
      <c r="D166" s="22"/>
      <c r="E166" s="22"/>
      <c r="F166" s="22"/>
      <c r="G166" s="22"/>
      <c r="H166" s="22"/>
      <c r="I166" s="22"/>
      <c r="J166" s="22"/>
    </row>
    <row r="167" spans="1:10">
      <c r="A167" s="24"/>
      <c r="B167" s="22"/>
      <c r="C167" s="23"/>
      <c r="D167" s="22"/>
      <c r="E167" s="22"/>
      <c r="F167" s="22"/>
      <c r="G167" s="22"/>
      <c r="H167" s="22"/>
      <c r="I167" s="22"/>
      <c r="J167" s="22"/>
    </row>
    <row r="168" spans="1:10">
      <c r="A168" s="24"/>
      <c r="B168" s="22"/>
      <c r="C168" s="23"/>
      <c r="D168" s="22"/>
      <c r="E168" s="22"/>
      <c r="F168" s="22"/>
      <c r="G168" s="22"/>
      <c r="H168" s="22"/>
      <c r="I168" s="22"/>
      <c r="J168" s="22"/>
    </row>
    <row r="169" spans="1:10">
      <c r="A169" s="24"/>
      <c r="B169" s="22"/>
      <c r="C169" s="23"/>
      <c r="D169" s="22"/>
      <c r="E169" s="22"/>
      <c r="F169" s="22"/>
      <c r="G169" s="22"/>
      <c r="H169" s="22"/>
      <c r="I169" s="22"/>
      <c r="J169" s="22"/>
    </row>
    <row r="170" spans="1:10">
      <c r="A170" s="24"/>
    </row>
    <row r="171" spans="1:10">
      <c r="A171" s="24"/>
    </row>
    <row r="172" spans="1:10">
      <c r="A172" s="24"/>
    </row>
  </sheetData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ColWidth="8.88671875" defaultRowHeight="14.4"/>
  <cols>
    <col min="1" max="1" width="4.6640625" style="1" customWidth="1"/>
    <col min="2" max="2" width="36.5546875" style="1" customWidth="1"/>
    <col min="3" max="3" width="23.109375" style="2" customWidth="1"/>
    <col min="4" max="4" width="17.33203125" style="1" customWidth="1"/>
    <col min="5" max="5" width="17.5546875" style="1" customWidth="1"/>
    <col min="6" max="6" width="12.6640625" style="1" customWidth="1"/>
    <col min="7" max="7" width="14.33203125" style="1" customWidth="1"/>
    <col min="8" max="8" width="16.5546875" style="1" customWidth="1"/>
    <col min="9" max="16384" width="8.88671875" style="1"/>
  </cols>
  <sheetData>
    <row r="1" spans="1:8" ht="39.6" customHeight="1">
      <c r="A1" s="303" t="s">
        <v>0</v>
      </c>
      <c r="B1" s="304"/>
      <c r="C1" s="304"/>
      <c r="D1" s="304"/>
      <c r="E1" s="304"/>
      <c r="F1" s="304"/>
      <c r="G1" s="304"/>
      <c r="H1" s="305"/>
    </row>
    <row r="2" spans="1:8" ht="157.19999999999999" customHeight="1">
      <c r="A2" s="4" t="s">
        <v>1</v>
      </c>
      <c r="B2" s="21" t="s">
        <v>401</v>
      </c>
      <c r="C2" s="21" t="s">
        <v>403</v>
      </c>
      <c r="D2" s="21" t="s">
        <v>402</v>
      </c>
      <c r="E2" s="21" t="s">
        <v>415</v>
      </c>
      <c r="F2" s="21" t="s">
        <v>408</v>
      </c>
      <c r="G2" s="21" t="s">
        <v>409</v>
      </c>
      <c r="H2" s="21" t="s">
        <v>413</v>
      </c>
    </row>
    <row r="3" spans="1:8" ht="15.6">
      <c r="A3" s="85"/>
      <c r="B3" s="109" t="s">
        <v>398</v>
      </c>
      <c r="C3" s="81" t="s">
        <v>399</v>
      </c>
      <c r="D3" s="81" t="s">
        <v>400</v>
      </c>
      <c r="E3" s="37"/>
      <c r="F3" s="37"/>
      <c r="G3" s="37"/>
      <c r="H3" s="37"/>
    </row>
    <row r="4" spans="1:8" ht="57.6">
      <c r="A4" s="7">
        <v>1</v>
      </c>
      <c r="B4" s="9" t="s">
        <v>404</v>
      </c>
      <c r="C4" s="38" t="s">
        <v>410</v>
      </c>
      <c r="D4" s="120">
        <v>1044702084371</v>
      </c>
      <c r="E4" s="40" t="s">
        <v>416</v>
      </c>
      <c r="F4" s="42">
        <v>1086166.05</v>
      </c>
      <c r="G4" s="60">
        <v>839764.3</v>
      </c>
      <c r="H4" s="60">
        <v>9</v>
      </c>
    </row>
    <row r="5" spans="1:8" ht="43.2">
      <c r="A5" s="13">
        <f>A4+1</f>
        <v>2</v>
      </c>
      <c r="B5" s="8" t="s">
        <v>405</v>
      </c>
      <c r="C5" s="9" t="s">
        <v>411</v>
      </c>
      <c r="D5" s="121" t="s">
        <v>414</v>
      </c>
      <c r="E5" s="40" t="s">
        <v>417</v>
      </c>
      <c r="F5" s="40" t="s">
        <v>406</v>
      </c>
      <c r="G5" s="40" t="s">
        <v>407</v>
      </c>
      <c r="H5" s="40" t="s">
        <v>412</v>
      </c>
    </row>
    <row r="6" spans="1:8" ht="33" customHeight="1">
      <c r="A6" s="24"/>
      <c r="B6" s="25"/>
      <c r="C6" s="25"/>
      <c r="D6" s="22"/>
      <c r="E6" s="22"/>
      <c r="F6" s="22"/>
      <c r="G6" s="22"/>
      <c r="H6" s="22"/>
    </row>
    <row r="7" spans="1:8" ht="31.95" customHeight="1">
      <c r="A7" s="24"/>
      <c r="B7" s="26"/>
      <c r="C7" s="25"/>
      <c r="D7" s="22"/>
      <c r="E7" s="22"/>
      <c r="F7" s="22"/>
      <c r="G7" s="22"/>
      <c r="H7" s="22"/>
    </row>
    <row r="8" spans="1:8" ht="33" customHeight="1">
      <c r="A8" s="24"/>
      <c r="B8" s="25"/>
      <c r="C8" s="25"/>
      <c r="D8" s="22"/>
      <c r="E8" s="22"/>
      <c r="F8" s="22"/>
      <c r="G8" s="22"/>
      <c r="H8" s="22"/>
    </row>
    <row r="9" spans="1:8">
      <c r="A9" s="24"/>
      <c r="B9" s="26"/>
      <c r="C9" s="25"/>
      <c r="D9" s="22"/>
      <c r="E9" s="22"/>
      <c r="F9" s="22"/>
      <c r="G9" s="22"/>
      <c r="H9" s="22"/>
    </row>
    <row r="10" spans="1:8">
      <c r="A10" s="24"/>
      <c r="B10" s="25"/>
      <c r="C10" s="25"/>
      <c r="D10" s="22"/>
      <c r="E10" s="22"/>
      <c r="F10" s="22"/>
      <c r="G10" s="22"/>
      <c r="H10" s="22"/>
    </row>
    <row r="11" spans="1:8">
      <c r="A11" s="24"/>
      <c r="B11" s="25"/>
      <c r="C11" s="25"/>
      <c r="D11" s="22"/>
      <c r="E11" s="22"/>
      <c r="F11" s="22"/>
      <c r="G11" s="22"/>
      <c r="H11" s="22"/>
    </row>
    <row r="12" spans="1:8">
      <c r="A12" s="24"/>
      <c r="B12" s="25"/>
      <c r="C12" s="25"/>
      <c r="D12" s="22"/>
      <c r="E12" s="22"/>
      <c r="F12" s="22"/>
      <c r="G12" s="22"/>
      <c r="H12" s="22"/>
    </row>
    <row r="13" spans="1:8">
      <c r="A13" s="24"/>
      <c r="B13" s="22"/>
      <c r="C13" s="23"/>
      <c r="D13" s="22"/>
      <c r="E13" s="22"/>
      <c r="F13" s="22"/>
      <c r="G13" s="22"/>
      <c r="H13" s="22"/>
    </row>
    <row r="14" spans="1:8">
      <c r="A14" s="24"/>
      <c r="B14" s="22"/>
      <c r="C14" s="23"/>
      <c r="D14" s="22"/>
      <c r="E14" s="22"/>
      <c r="F14" s="22"/>
      <c r="G14" s="22"/>
      <c r="H14" s="22"/>
    </row>
    <row r="15" spans="1:8">
      <c r="A15" s="24"/>
      <c r="B15" s="22"/>
      <c r="C15" s="23"/>
      <c r="D15" s="22"/>
      <c r="E15" s="22"/>
      <c r="F15" s="22"/>
      <c r="G15" s="22"/>
      <c r="H15" s="22"/>
    </row>
    <row r="16" spans="1:8">
      <c r="A16" s="24"/>
      <c r="B16" s="22"/>
      <c r="C16" s="23"/>
      <c r="D16" s="22"/>
      <c r="E16" s="22"/>
      <c r="F16" s="22"/>
      <c r="G16" s="22"/>
      <c r="H16" s="22"/>
    </row>
    <row r="17" spans="1:8">
      <c r="A17" s="24"/>
      <c r="B17" s="22"/>
      <c r="C17" s="23"/>
      <c r="D17" s="22"/>
      <c r="E17" s="22"/>
      <c r="F17" s="22"/>
      <c r="G17" s="22"/>
      <c r="H17" s="22"/>
    </row>
    <row r="18" spans="1:8">
      <c r="A18" s="24"/>
      <c r="B18" s="22"/>
      <c r="C18" s="23"/>
      <c r="D18" s="22"/>
      <c r="E18" s="22"/>
      <c r="F18" s="22"/>
      <c r="G18" s="22"/>
      <c r="H18" s="22"/>
    </row>
    <row r="19" spans="1:8">
      <c r="A19" s="24"/>
      <c r="B19" s="22"/>
      <c r="C19" s="23"/>
      <c r="D19" s="22"/>
      <c r="E19" s="22"/>
      <c r="F19" s="22"/>
      <c r="G19" s="22"/>
      <c r="H19" s="22"/>
    </row>
    <row r="20" spans="1:8">
      <c r="A20" s="24"/>
      <c r="B20" s="22"/>
      <c r="C20" s="23"/>
      <c r="D20" s="22"/>
      <c r="E20" s="22"/>
      <c r="F20" s="22"/>
      <c r="G20" s="22"/>
      <c r="H20" s="22"/>
    </row>
    <row r="21" spans="1:8">
      <c r="A21" s="24"/>
      <c r="B21" s="22"/>
      <c r="C21" s="23"/>
      <c r="D21" s="22"/>
      <c r="E21" s="22"/>
      <c r="F21" s="22"/>
      <c r="G21" s="22"/>
      <c r="H21" s="22"/>
    </row>
    <row r="22" spans="1:8">
      <c r="A22" s="24"/>
      <c r="B22" s="22"/>
      <c r="C22" s="23"/>
      <c r="D22" s="22"/>
      <c r="E22" s="22"/>
      <c r="F22" s="22"/>
      <c r="G22" s="22"/>
      <c r="H22" s="22"/>
    </row>
    <row r="23" spans="1:8">
      <c r="A23" s="24"/>
      <c r="B23" s="22"/>
      <c r="C23" s="23"/>
      <c r="D23" s="22"/>
      <c r="E23" s="22"/>
      <c r="F23" s="22"/>
      <c r="G23" s="22"/>
      <c r="H23" s="22"/>
    </row>
    <row r="24" spans="1:8">
      <c r="A24" s="24"/>
      <c r="B24" s="22"/>
      <c r="C24" s="23"/>
      <c r="D24" s="22"/>
      <c r="E24" s="22"/>
      <c r="F24" s="22"/>
      <c r="G24" s="22"/>
      <c r="H24" s="22"/>
    </row>
    <row r="25" spans="1:8">
      <c r="A25" s="24"/>
      <c r="B25" s="22"/>
      <c r="C25" s="23"/>
      <c r="D25" s="22"/>
      <c r="E25" s="22"/>
      <c r="F25" s="22"/>
      <c r="G25" s="22"/>
      <c r="H25" s="22"/>
    </row>
    <row r="26" spans="1:8">
      <c r="A26" s="24"/>
      <c r="B26" s="22"/>
      <c r="C26" s="23"/>
      <c r="D26" s="22"/>
      <c r="E26" s="22"/>
      <c r="F26" s="22"/>
      <c r="G26" s="22"/>
      <c r="H26" s="22"/>
    </row>
    <row r="27" spans="1:8">
      <c r="A27" s="24"/>
      <c r="B27" s="22"/>
      <c r="C27" s="23"/>
      <c r="D27" s="22"/>
      <c r="E27" s="22"/>
      <c r="F27" s="22"/>
      <c r="G27" s="22"/>
      <c r="H27" s="22"/>
    </row>
    <row r="28" spans="1:8">
      <c r="A28" s="24"/>
      <c r="B28" s="22"/>
      <c r="C28" s="23"/>
      <c r="D28" s="22"/>
      <c r="E28" s="22"/>
      <c r="F28" s="22"/>
      <c r="G28" s="22"/>
      <c r="H28" s="22"/>
    </row>
    <row r="29" spans="1:8">
      <c r="A29" s="24"/>
      <c r="B29" s="22"/>
      <c r="C29" s="23"/>
      <c r="D29" s="22"/>
      <c r="E29" s="22"/>
      <c r="F29" s="22"/>
      <c r="G29" s="22"/>
      <c r="H29" s="22"/>
    </row>
    <row r="30" spans="1:8">
      <c r="A30" s="24"/>
      <c r="B30" s="22"/>
      <c r="C30" s="23"/>
      <c r="D30" s="22"/>
      <c r="E30" s="22"/>
      <c r="F30" s="22"/>
      <c r="G30" s="22"/>
      <c r="H30" s="22"/>
    </row>
    <row r="31" spans="1:8">
      <c r="A31" s="24"/>
      <c r="B31" s="22"/>
      <c r="C31" s="23"/>
      <c r="D31" s="22"/>
      <c r="E31" s="22"/>
      <c r="F31" s="22"/>
      <c r="G31" s="22"/>
      <c r="H31" s="22"/>
    </row>
    <row r="32" spans="1:8">
      <c r="A32" s="24"/>
      <c r="B32" s="22"/>
      <c r="C32" s="23"/>
      <c r="D32" s="22"/>
      <c r="E32" s="22"/>
      <c r="F32" s="22"/>
      <c r="G32" s="22"/>
      <c r="H32" s="22"/>
    </row>
    <row r="33" spans="1:8">
      <c r="A33" s="24"/>
      <c r="B33" s="22"/>
      <c r="C33" s="23"/>
      <c r="D33" s="22"/>
      <c r="E33" s="22"/>
      <c r="F33" s="22"/>
      <c r="G33" s="22"/>
      <c r="H33" s="22"/>
    </row>
    <row r="34" spans="1:8">
      <c r="A34" s="24"/>
      <c r="B34" s="22"/>
      <c r="C34" s="23"/>
      <c r="D34" s="22"/>
      <c r="E34" s="22"/>
      <c r="F34" s="22"/>
      <c r="G34" s="22"/>
      <c r="H34" s="22"/>
    </row>
    <row r="35" spans="1:8">
      <c r="A35" s="24"/>
      <c r="B35" s="22"/>
      <c r="C35" s="23"/>
      <c r="D35" s="22"/>
      <c r="E35" s="22"/>
      <c r="F35" s="22"/>
      <c r="G35" s="22"/>
      <c r="H35" s="22"/>
    </row>
    <row r="36" spans="1:8">
      <c r="A36" s="24"/>
      <c r="B36" s="22"/>
      <c r="C36" s="23"/>
      <c r="D36" s="22"/>
      <c r="E36" s="22"/>
      <c r="F36" s="22"/>
      <c r="G36" s="22"/>
      <c r="H36" s="22"/>
    </row>
    <row r="37" spans="1:8">
      <c r="A37" s="24"/>
      <c r="B37" s="22"/>
      <c r="C37" s="23"/>
      <c r="D37" s="22"/>
      <c r="E37" s="22"/>
      <c r="F37" s="22"/>
      <c r="G37" s="22"/>
      <c r="H37" s="22"/>
    </row>
    <row r="38" spans="1:8">
      <c r="A38" s="24"/>
      <c r="B38" s="22"/>
      <c r="C38" s="23"/>
      <c r="D38" s="22"/>
      <c r="E38" s="22"/>
      <c r="F38" s="22"/>
      <c r="G38" s="22"/>
      <c r="H38" s="22"/>
    </row>
    <row r="39" spans="1:8">
      <c r="A39" s="24"/>
      <c r="B39" s="22"/>
      <c r="C39" s="23"/>
      <c r="D39" s="22"/>
      <c r="E39" s="22"/>
      <c r="F39" s="22"/>
      <c r="G39" s="22"/>
      <c r="H39" s="22"/>
    </row>
    <row r="40" spans="1:8">
      <c r="A40" s="24"/>
      <c r="B40" s="22"/>
      <c r="C40" s="23"/>
      <c r="D40" s="22"/>
      <c r="E40" s="22"/>
      <c r="F40" s="22"/>
      <c r="G40" s="22"/>
      <c r="H40" s="22"/>
    </row>
    <row r="41" spans="1:8">
      <c r="A41" s="24"/>
      <c r="B41" s="22"/>
      <c r="C41" s="23"/>
      <c r="D41" s="22"/>
      <c r="E41" s="22"/>
      <c r="F41" s="22"/>
      <c r="G41" s="22"/>
      <c r="H41" s="22"/>
    </row>
    <row r="42" spans="1:8">
      <c r="A42" s="24"/>
      <c r="B42" s="22"/>
      <c r="C42" s="23"/>
      <c r="D42" s="22"/>
      <c r="E42" s="22"/>
      <c r="F42" s="22"/>
      <c r="G42" s="22"/>
      <c r="H42" s="22"/>
    </row>
    <row r="43" spans="1:8">
      <c r="A43" s="24"/>
      <c r="B43" s="22"/>
      <c r="C43" s="23"/>
      <c r="D43" s="22"/>
      <c r="E43" s="22"/>
      <c r="F43" s="22"/>
      <c r="G43" s="22"/>
      <c r="H43" s="22"/>
    </row>
    <row r="44" spans="1:8">
      <c r="A44" s="24"/>
      <c r="B44" s="22"/>
      <c r="C44" s="23"/>
      <c r="D44" s="22"/>
      <c r="E44" s="22"/>
      <c r="F44" s="22"/>
      <c r="G44" s="22"/>
      <c r="H44" s="22"/>
    </row>
    <row r="45" spans="1:8">
      <c r="A45" s="24"/>
      <c r="B45" s="22"/>
      <c r="C45" s="23"/>
      <c r="D45" s="22"/>
      <c r="E45" s="22"/>
      <c r="F45" s="22"/>
      <c r="G45" s="22"/>
      <c r="H45" s="22"/>
    </row>
    <row r="46" spans="1:8">
      <c r="A46" s="24"/>
      <c r="B46" s="22"/>
      <c r="C46" s="23"/>
      <c r="D46" s="22"/>
      <c r="E46" s="22"/>
      <c r="F46" s="22"/>
      <c r="G46" s="22"/>
      <c r="H46" s="22"/>
    </row>
    <row r="47" spans="1:8">
      <c r="A47" s="24"/>
      <c r="B47" s="22"/>
      <c r="C47" s="23"/>
      <c r="D47" s="22"/>
      <c r="E47" s="22"/>
      <c r="F47" s="22"/>
      <c r="G47" s="22"/>
      <c r="H47" s="22"/>
    </row>
    <row r="48" spans="1:8">
      <c r="A48" s="24"/>
      <c r="B48" s="22"/>
      <c r="C48" s="23"/>
      <c r="D48" s="22"/>
      <c r="E48" s="22"/>
      <c r="F48" s="22"/>
      <c r="G48" s="22"/>
      <c r="H48" s="22"/>
    </row>
    <row r="49" spans="1:8">
      <c r="A49" s="24"/>
      <c r="B49" s="22"/>
      <c r="C49" s="23"/>
      <c r="D49" s="22"/>
      <c r="E49" s="22"/>
      <c r="F49" s="22"/>
      <c r="G49" s="22"/>
      <c r="H49" s="22"/>
    </row>
    <row r="50" spans="1:8">
      <c r="A50" s="24"/>
      <c r="B50" s="22"/>
      <c r="C50" s="23"/>
      <c r="D50" s="22"/>
      <c r="E50" s="22"/>
      <c r="F50" s="22"/>
      <c r="G50" s="22"/>
      <c r="H50" s="22"/>
    </row>
    <row r="51" spans="1:8">
      <c r="A51" s="24"/>
      <c r="B51" s="22"/>
      <c r="C51" s="23"/>
      <c r="D51" s="22"/>
      <c r="E51" s="22"/>
      <c r="F51" s="22"/>
      <c r="G51" s="22"/>
      <c r="H51" s="22"/>
    </row>
    <row r="52" spans="1:8">
      <c r="A52" s="24"/>
      <c r="B52" s="22"/>
      <c r="C52" s="23"/>
      <c r="D52" s="22"/>
      <c r="E52" s="22"/>
      <c r="F52" s="22"/>
      <c r="G52" s="22"/>
      <c r="H52" s="22"/>
    </row>
    <row r="53" spans="1:8">
      <c r="A53" s="24"/>
      <c r="B53" s="22"/>
      <c r="C53" s="23"/>
      <c r="D53" s="22"/>
      <c r="E53" s="22"/>
      <c r="F53" s="22"/>
      <c r="G53" s="22"/>
      <c r="H53" s="22"/>
    </row>
    <row r="54" spans="1:8">
      <c r="A54" s="24"/>
      <c r="B54" s="22"/>
      <c r="C54" s="23"/>
      <c r="D54" s="22"/>
      <c r="E54" s="22"/>
      <c r="F54" s="22"/>
      <c r="G54" s="22"/>
      <c r="H54" s="22"/>
    </row>
    <row r="55" spans="1:8">
      <c r="A55" s="24"/>
      <c r="B55" s="22"/>
      <c r="C55" s="23"/>
      <c r="D55" s="22"/>
      <c r="E55" s="22"/>
      <c r="F55" s="22"/>
      <c r="G55" s="22"/>
      <c r="H55" s="22"/>
    </row>
    <row r="56" spans="1:8">
      <c r="A56" s="24"/>
      <c r="B56" s="22"/>
      <c r="C56" s="23"/>
      <c r="D56" s="22"/>
      <c r="E56" s="22"/>
      <c r="F56" s="22"/>
      <c r="G56" s="22"/>
      <c r="H56" s="22"/>
    </row>
    <row r="57" spans="1:8">
      <c r="A57" s="24"/>
      <c r="B57" s="22"/>
      <c r="C57" s="23"/>
      <c r="D57" s="22"/>
      <c r="E57" s="22"/>
      <c r="F57" s="22"/>
      <c r="G57" s="22"/>
      <c r="H57" s="22"/>
    </row>
    <row r="58" spans="1:8">
      <c r="A58" s="24"/>
      <c r="B58" s="22"/>
      <c r="C58" s="23"/>
      <c r="D58" s="22"/>
      <c r="E58" s="22"/>
      <c r="F58" s="22"/>
      <c r="G58" s="22"/>
      <c r="H58" s="22"/>
    </row>
    <row r="59" spans="1:8">
      <c r="A59" s="24"/>
      <c r="B59" s="22"/>
      <c r="C59" s="23"/>
      <c r="D59" s="22"/>
      <c r="E59" s="22"/>
      <c r="F59" s="22"/>
      <c r="G59" s="22"/>
      <c r="H59" s="22"/>
    </row>
    <row r="60" spans="1:8">
      <c r="A60" s="24"/>
      <c r="B60" s="22"/>
      <c r="C60" s="23"/>
      <c r="D60" s="22"/>
      <c r="E60" s="22"/>
      <c r="F60" s="22"/>
      <c r="G60" s="22"/>
      <c r="H60" s="22"/>
    </row>
    <row r="61" spans="1:8">
      <c r="A61" s="24"/>
      <c r="B61" s="22"/>
      <c r="C61" s="23"/>
      <c r="D61" s="22"/>
      <c r="E61" s="22"/>
      <c r="F61" s="22"/>
      <c r="G61" s="22"/>
      <c r="H61" s="22"/>
    </row>
    <row r="62" spans="1:8">
      <c r="A62" s="24"/>
      <c r="B62" s="22"/>
      <c r="C62" s="23"/>
      <c r="D62" s="22"/>
      <c r="E62" s="22"/>
      <c r="F62" s="22"/>
      <c r="G62" s="22"/>
      <c r="H62" s="22"/>
    </row>
    <row r="63" spans="1:8">
      <c r="A63" s="24"/>
      <c r="B63" s="22"/>
      <c r="C63" s="23"/>
      <c r="D63" s="22"/>
      <c r="E63" s="22"/>
      <c r="F63" s="22"/>
      <c r="G63" s="22"/>
      <c r="H63" s="22"/>
    </row>
    <row r="64" spans="1:8">
      <c r="A64" s="24"/>
      <c r="B64" s="22"/>
      <c r="C64" s="23"/>
      <c r="D64" s="22"/>
      <c r="E64" s="22"/>
      <c r="F64" s="22"/>
      <c r="G64" s="22"/>
      <c r="H64" s="22"/>
    </row>
    <row r="65" spans="1:8">
      <c r="A65" s="24"/>
      <c r="B65" s="22"/>
      <c r="C65" s="23"/>
      <c r="D65" s="22"/>
      <c r="E65" s="22"/>
      <c r="F65" s="22"/>
      <c r="G65" s="22"/>
      <c r="H65" s="22"/>
    </row>
    <row r="66" spans="1:8">
      <c r="A66" s="24"/>
      <c r="B66" s="22"/>
      <c r="C66" s="23"/>
      <c r="D66" s="22"/>
      <c r="E66" s="22"/>
      <c r="F66" s="22"/>
      <c r="G66" s="22"/>
      <c r="H66" s="22"/>
    </row>
    <row r="67" spans="1:8">
      <c r="A67" s="24"/>
      <c r="B67" s="22"/>
      <c r="C67" s="23"/>
      <c r="D67" s="22"/>
      <c r="E67" s="22"/>
      <c r="F67" s="22"/>
      <c r="G67" s="22"/>
      <c r="H67" s="22"/>
    </row>
    <row r="68" spans="1:8">
      <c r="A68" s="24"/>
      <c r="B68" s="22"/>
      <c r="C68" s="23"/>
      <c r="D68" s="22"/>
      <c r="E68" s="22"/>
      <c r="F68" s="22"/>
      <c r="G68" s="22"/>
      <c r="H68" s="22"/>
    </row>
    <row r="69" spans="1:8">
      <c r="A69" s="24"/>
      <c r="B69" s="22"/>
      <c r="C69" s="23"/>
      <c r="D69" s="22"/>
      <c r="E69" s="22"/>
      <c r="F69" s="22"/>
      <c r="G69" s="22"/>
      <c r="H69" s="22"/>
    </row>
    <row r="70" spans="1:8">
      <c r="A70" s="24"/>
      <c r="B70" s="22"/>
      <c r="C70" s="23"/>
      <c r="D70" s="22"/>
      <c r="E70" s="22"/>
      <c r="F70" s="22"/>
      <c r="G70" s="22"/>
      <c r="H70" s="22"/>
    </row>
    <row r="71" spans="1:8">
      <c r="A71" s="22"/>
      <c r="B71" s="22"/>
      <c r="C71" s="23"/>
      <c r="D71" s="22"/>
      <c r="E71" s="22"/>
      <c r="F71" s="22"/>
      <c r="G71" s="22"/>
      <c r="H71" s="22"/>
    </row>
    <row r="72" spans="1:8">
      <c r="A72" s="22"/>
      <c r="B72" s="22"/>
      <c r="C72" s="23"/>
      <c r="D72" s="22"/>
      <c r="E72" s="22"/>
      <c r="F72" s="22"/>
      <c r="G72" s="22"/>
      <c r="H72" s="22"/>
    </row>
    <row r="73" spans="1:8">
      <c r="A73" s="22"/>
      <c r="B73" s="22"/>
      <c r="C73" s="23"/>
      <c r="D73" s="22"/>
      <c r="E73" s="22"/>
      <c r="F73" s="22"/>
      <c r="G73" s="22"/>
      <c r="H73" s="22"/>
    </row>
    <row r="74" spans="1:8">
      <c r="A74" s="22"/>
      <c r="B74" s="22"/>
      <c r="C74" s="23"/>
      <c r="D74" s="22"/>
      <c r="E74" s="22"/>
      <c r="F74" s="22"/>
      <c r="G74" s="22"/>
      <c r="H74" s="22"/>
    </row>
    <row r="75" spans="1:8">
      <c r="A75" s="22"/>
      <c r="B75" s="22"/>
      <c r="C75" s="23"/>
      <c r="D75" s="22"/>
      <c r="E75" s="22"/>
      <c r="F75" s="22"/>
      <c r="G75" s="22"/>
      <c r="H75" s="22"/>
    </row>
    <row r="76" spans="1:8">
      <c r="A76" s="22"/>
      <c r="B76" s="22"/>
      <c r="C76" s="23"/>
      <c r="D76" s="22"/>
      <c r="E76" s="22"/>
      <c r="F76" s="22"/>
      <c r="G76" s="22"/>
      <c r="H76" s="22"/>
    </row>
    <row r="77" spans="1:8">
      <c r="A77" s="22"/>
      <c r="B77" s="22"/>
      <c r="C77" s="23"/>
      <c r="D77" s="22"/>
      <c r="E77" s="22"/>
      <c r="F77" s="22"/>
      <c r="G77" s="22"/>
      <c r="H77" s="22"/>
    </row>
    <row r="78" spans="1:8">
      <c r="A78" s="22"/>
      <c r="B78" s="22"/>
      <c r="C78" s="23"/>
      <c r="D78" s="22"/>
      <c r="E78" s="22"/>
      <c r="F78" s="22"/>
      <c r="G78" s="22"/>
      <c r="H78" s="22"/>
    </row>
    <row r="79" spans="1:8">
      <c r="A79" s="22"/>
      <c r="B79" s="22"/>
      <c r="C79" s="23"/>
      <c r="D79" s="22"/>
      <c r="E79" s="22"/>
      <c r="F79" s="22"/>
      <c r="G79" s="22"/>
      <c r="H79" s="22"/>
    </row>
    <row r="80" spans="1:8">
      <c r="A80" s="22"/>
      <c r="B80" s="22"/>
      <c r="C80" s="23"/>
      <c r="D80" s="22"/>
      <c r="E80" s="22"/>
      <c r="F80" s="22"/>
      <c r="G80" s="22"/>
      <c r="H80" s="22"/>
    </row>
    <row r="81" spans="1:8">
      <c r="A81" s="22"/>
      <c r="B81" s="22"/>
      <c r="C81" s="23"/>
      <c r="D81" s="22"/>
      <c r="E81" s="22"/>
      <c r="F81" s="22"/>
      <c r="G81" s="22"/>
      <c r="H81" s="22"/>
    </row>
    <row r="82" spans="1:8">
      <c r="A82" s="22"/>
      <c r="B82" s="22"/>
      <c r="C82" s="23"/>
      <c r="D82" s="22"/>
      <c r="E82" s="22"/>
      <c r="F82" s="22"/>
      <c r="G82" s="22"/>
      <c r="H82" s="22"/>
    </row>
    <row r="83" spans="1:8">
      <c r="A83" s="22"/>
      <c r="B83" s="22"/>
      <c r="C83" s="23"/>
      <c r="D83" s="22"/>
      <c r="E83" s="22"/>
      <c r="F83" s="22"/>
      <c r="G83" s="22"/>
      <c r="H83" s="22"/>
    </row>
    <row r="84" spans="1:8">
      <c r="A84" s="22"/>
      <c r="B84" s="22"/>
      <c r="C84" s="23"/>
      <c r="D84" s="22"/>
      <c r="E84" s="22"/>
      <c r="F84" s="22"/>
      <c r="G84" s="22"/>
      <c r="H84" s="22"/>
    </row>
  </sheetData>
  <mergeCells count="1">
    <mergeCell ref="A1:H1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Жилые помещения</vt:lpstr>
      <vt:lpstr>Нежилые здания</vt:lpstr>
      <vt:lpstr>Земельные участки</vt:lpstr>
      <vt:lpstr>Дороги</vt:lpstr>
      <vt:lpstr>Сооружения</vt:lpstr>
      <vt:lpstr>Движ. имущество</vt:lpstr>
      <vt:lpstr>Мун. 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Tadm</dc:creator>
  <cp:lastModifiedBy>Tadm</cp:lastModifiedBy>
  <dcterms:created xsi:type="dcterms:W3CDTF">2019-12-02T14:22:08Z</dcterms:created>
  <dcterms:modified xsi:type="dcterms:W3CDTF">2023-01-09T13:58:05Z</dcterms:modified>
</cp:coreProperties>
</file>