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46" i="1"/>
  <c r="E50"/>
  <c r="D11" l="1"/>
  <c r="C11"/>
  <c r="D21"/>
  <c r="D16"/>
  <c r="C16"/>
  <c r="C21"/>
  <c r="D46"/>
  <c r="C46"/>
  <c r="D41"/>
  <c r="C41"/>
  <c r="D36"/>
  <c r="C36"/>
  <c r="D31"/>
  <c r="C31"/>
  <c r="E17"/>
  <c r="E18"/>
  <c r="E19"/>
  <c r="E20"/>
  <c r="E24"/>
  <c r="E25"/>
  <c r="E35"/>
  <c r="E40"/>
  <c r="E45"/>
  <c r="E13"/>
  <c r="E14"/>
  <c r="E15"/>
  <c r="E8"/>
  <c r="E9"/>
  <c r="E10"/>
  <c r="D6"/>
  <c r="C6"/>
  <c r="D51" l="1"/>
  <c r="E51" s="1"/>
  <c r="C51"/>
  <c r="E21"/>
  <c r="E16"/>
  <c r="E41"/>
  <c r="E36"/>
  <c r="E31"/>
  <c r="E11"/>
  <c r="E6"/>
</calcChain>
</file>

<file path=xl/sharedStrings.xml><?xml version="1.0" encoding="utf-8"?>
<sst xmlns="http://schemas.openxmlformats.org/spreadsheetml/2006/main" count="76" uniqueCount="36">
  <si>
    <t xml:space="preserve">Отчет о  ходе реализации  муниципальной  программы </t>
  </si>
  <si>
    <t>Наименование программы (подпрограммы),  мероприятия (с указанием порядкового номера)</t>
  </si>
  <si>
    <t>Источники финансирования</t>
  </si>
  <si>
    <t>% выполнения</t>
  </si>
  <si>
    <t>Мероприятия</t>
  </si>
  <si>
    <t>За 2020 год</t>
  </si>
  <si>
    <t xml:space="preserve">Подпрограмма  1
«Сохранение  и развитие культуры в Таицком городском поселении »
</t>
  </si>
  <si>
    <t>Итого</t>
  </si>
  <si>
    <t>Средства федерального бюджета</t>
  </si>
  <si>
    <t>Средства бюджета Ленинградской области</t>
  </si>
  <si>
    <t>Средства бюджета Гатчинского муниципального района</t>
  </si>
  <si>
    <t>Содержание  муниципального  казенного учреждения культуры: проведение культурно – массовых  мероприятий, фонд оплаты труда,  закупка товаров работ и услуг</t>
  </si>
  <si>
    <t xml:space="preserve">Средства  бюджета МО Таицкое городское поселение </t>
  </si>
  <si>
    <t>Запланирован-ный объем финансирования   (тыс. руб.) на 2020 год</t>
  </si>
  <si>
    <t xml:space="preserve">Подпрограмма 2
«Содержание и развитие сети автомобильных дорог местного значения в Таицком городском поселении»
</t>
  </si>
  <si>
    <t xml:space="preserve">Подпрограмма 3
«Жилищно- коммунальное хозяйство и благоустройство территории Таицкого городского поселения»
</t>
  </si>
  <si>
    <t>Подпрограмма 4                      «Развитие  физической культуры, спорта и молодежной политики»</t>
  </si>
  <si>
    <t>Подпрограмма 6
«Энергосбережение  и повышение  энергетической  эффективности на территории Таицкого городского поселения»</t>
  </si>
  <si>
    <t>Подпрограмма 5 «Формирование комфортной городской среды МО Таицкое городское поселение  на 2018-2024 годы»</t>
  </si>
  <si>
    <t xml:space="preserve">Подпрограмма № 7 "Развитие и поддержка малого и среднего предпринимательства в муниципальном образовании Таицкое городское поселение на 2020-2024 годы" </t>
  </si>
  <si>
    <t>Подпрограмма № 8 «Формирование законопослушного поведения участников дорожного движения в муниципальном образовании  Таицкое городское поселение 
 на 2020-2024 годы»</t>
  </si>
  <si>
    <t>Подпрограмма № 9 "Газификация
муниципального образования 
«Таицкое городское поселение» 
Гатчинского муниципального района Ленинградской области на 2020-2024 годы"</t>
  </si>
  <si>
    <t>Муниципальный заказчик  - Администрация Таицкого городского поселения</t>
  </si>
  <si>
    <t>Проведение экспертизы сметной стоимости ремонта дорог и выполнение работ  по содержанию дорог в зимний период</t>
  </si>
  <si>
    <t>Содержание муниципального жилищного фонда, благоустройство территории и содержание бани</t>
  </si>
  <si>
    <t>Обеспечение деятельности подведомственного учреждения: фонд оплаты труда, проведение спортивных мероприятий, закупка товаров, работ и услуг</t>
  </si>
  <si>
    <t>Итого по муниципальной программе</t>
  </si>
  <si>
    <t>Глава администрации Таицкого городского поселения</t>
  </si>
  <si>
    <t>И.В. Львович</t>
  </si>
  <si>
    <t>Создание комфортных, благоустроенных общественных территорий общего пользования</t>
  </si>
  <si>
    <t>Мероприятия по энергосбережению и повышению энергетической эффективности муниципальных объектов</t>
  </si>
  <si>
    <t>Мероприятия по развитию и поддержке  малого и среднего предпринимательствав муниципальном образовании  Таицкое городское поселение на 2020-2024 годы</t>
  </si>
  <si>
    <t>Формирование законопослушного поведения участников дорожного движения в муниципальном образовании  Таицкое городское поселение на 2020-2024 годы</t>
  </si>
  <si>
    <t xml:space="preserve">Разработка схемы газификации
(проект) и  проектно-изыскательские работы
</t>
  </si>
  <si>
    <t>Профинансировано(тыс. руб.) за 2020 год</t>
  </si>
  <si>
    <t>«Социально – экономическое развитие МО Таицкое городское поселение Гатчинского муниципального района  Ленинградской области на период 2018-2024годы»  за 2020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</si>
</sst>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/>
    <xf numFmtId="4" fontId="3" fillId="2" borderId="1" xfId="0" applyNumberFormat="1" applyFont="1" applyFill="1" applyBorder="1"/>
    <xf numFmtId="165" fontId="3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0" fillId="2" borderId="0" xfId="0" applyFill="1"/>
    <xf numFmtId="0" fontId="6" fillId="2" borderId="6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="112" zoomScaleNormal="112" workbookViewId="0">
      <selection activeCell="F7" sqref="F7"/>
    </sheetView>
  </sheetViews>
  <sheetFormatPr defaultRowHeight="15"/>
  <cols>
    <col min="1" max="1" width="34.42578125" style="9" customWidth="1"/>
    <col min="2" max="2" width="26.28515625" style="9" customWidth="1"/>
    <col min="3" max="3" width="20.85546875" style="9" customWidth="1"/>
    <col min="4" max="4" width="18" style="9" customWidth="1"/>
    <col min="5" max="5" width="15" style="9" customWidth="1"/>
    <col min="6" max="6" width="19.5703125" style="9" customWidth="1"/>
  </cols>
  <sheetData>
    <row r="1" spans="1:6" ht="18.75">
      <c r="A1" s="19" t="s">
        <v>0</v>
      </c>
      <c r="B1" s="19"/>
      <c r="C1" s="19"/>
      <c r="D1" s="19"/>
      <c r="E1" s="19"/>
      <c r="F1" s="19"/>
    </row>
    <row r="2" spans="1:6" ht="51" customHeight="1">
      <c r="A2" s="20" t="s">
        <v>35</v>
      </c>
      <c r="B2" s="20"/>
      <c r="C2" s="20"/>
      <c r="D2" s="20"/>
      <c r="E2" s="20"/>
      <c r="F2" s="20"/>
    </row>
    <row r="3" spans="1:6" ht="30.75" customHeight="1">
      <c r="A3" s="27" t="s">
        <v>22</v>
      </c>
      <c r="B3" s="27"/>
      <c r="C3" s="27"/>
      <c r="D3" s="27"/>
      <c r="E3" s="27"/>
      <c r="F3" s="27"/>
    </row>
    <row r="4" spans="1:6" ht="15.75">
      <c r="A4" s="21" t="s">
        <v>1</v>
      </c>
      <c r="B4" s="23" t="s">
        <v>2</v>
      </c>
      <c r="C4" s="23" t="s">
        <v>5</v>
      </c>
      <c r="D4" s="23"/>
      <c r="E4" s="23"/>
      <c r="F4" s="24" t="s">
        <v>4</v>
      </c>
    </row>
    <row r="5" spans="1:6" ht="63.75" customHeight="1">
      <c r="A5" s="22"/>
      <c r="B5" s="23"/>
      <c r="C5" s="1" t="s">
        <v>13</v>
      </c>
      <c r="D5" s="1" t="s">
        <v>34</v>
      </c>
      <c r="E5" s="1" t="s">
        <v>3</v>
      </c>
      <c r="F5" s="25"/>
    </row>
    <row r="6" spans="1:6" ht="15.75" customHeight="1">
      <c r="A6" s="21" t="s">
        <v>6</v>
      </c>
      <c r="B6" s="2" t="s">
        <v>7</v>
      </c>
      <c r="C6" s="3">
        <f>SUM(C7:C10)</f>
        <v>16116.75</v>
      </c>
      <c r="D6" s="3">
        <f>SUM(D7:D10)</f>
        <v>15772.09</v>
      </c>
      <c r="E6" s="4">
        <f>D6/C6*100</f>
        <v>97.861479516651926</v>
      </c>
      <c r="F6" s="10"/>
    </row>
    <row r="7" spans="1:6" ht="31.5">
      <c r="A7" s="26"/>
      <c r="B7" s="2" t="s">
        <v>8</v>
      </c>
      <c r="C7" s="3">
        <v>0</v>
      </c>
      <c r="D7" s="3">
        <v>0</v>
      </c>
      <c r="E7" s="4">
        <v>0</v>
      </c>
      <c r="F7" s="11"/>
    </row>
    <row r="8" spans="1:6" ht="31.5">
      <c r="A8" s="26"/>
      <c r="B8" s="2" t="s">
        <v>9</v>
      </c>
      <c r="C8" s="3">
        <v>2420</v>
      </c>
      <c r="D8" s="3">
        <v>2420</v>
      </c>
      <c r="E8" s="4">
        <f t="shared" ref="E8:E50" si="0">D8/C8*100</f>
        <v>100</v>
      </c>
      <c r="F8" s="11"/>
    </row>
    <row r="9" spans="1:6" ht="47.25">
      <c r="A9" s="26"/>
      <c r="B9" s="2" t="s">
        <v>10</v>
      </c>
      <c r="C9" s="3">
        <v>87.5</v>
      </c>
      <c r="D9" s="3">
        <v>87.5</v>
      </c>
      <c r="E9" s="4">
        <f t="shared" si="0"/>
        <v>100</v>
      </c>
      <c r="F9" s="17"/>
    </row>
    <row r="10" spans="1:6" ht="96">
      <c r="A10" s="22"/>
      <c r="B10" s="2" t="s">
        <v>12</v>
      </c>
      <c r="C10" s="3">
        <v>13609.25</v>
      </c>
      <c r="D10" s="3">
        <v>13264.59</v>
      </c>
      <c r="E10" s="4">
        <f t="shared" si="0"/>
        <v>97.467457795249558</v>
      </c>
      <c r="F10" s="12" t="s">
        <v>11</v>
      </c>
    </row>
    <row r="11" spans="1:6" ht="15.75">
      <c r="A11" s="21" t="s">
        <v>14</v>
      </c>
      <c r="B11" s="2" t="s">
        <v>7</v>
      </c>
      <c r="C11" s="3">
        <f>SUM(C12:C15)</f>
        <v>18656.62</v>
      </c>
      <c r="D11" s="3">
        <f>SUM(D12:D15)</f>
        <v>18255.310000000001</v>
      </c>
      <c r="E11" s="4">
        <f t="shared" si="0"/>
        <v>97.848967283462926</v>
      </c>
      <c r="F11" s="16"/>
    </row>
    <row r="12" spans="1:6" ht="31.5">
      <c r="A12" s="26"/>
      <c r="B12" s="2" t="s">
        <v>8</v>
      </c>
      <c r="C12" s="5">
        <v>0</v>
      </c>
      <c r="D12" s="5">
        <v>0</v>
      </c>
      <c r="E12" s="4">
        <v>0</v>
      </c>
      <c r="F12" s="17"/>
    </row>
    <row r="13" spans="1:6" ht="31.5">
      <c r="A13" s="26"/>
      <c r="B13" s="2" t="s">
        <v>9</v>
      </c>
      <c r="C13" s="5">
        <v>4362.58</v>
      </c>
      <c r="D13" s="5">
        <v>4362.58</v>
      </c>
      <c r="E13" s="4">
        <f t="shared" si="0"/>
        <v>100</v>
      </c>
      <c r="F13" s="17"/>
    </row>
    <row r="14" spans="1:6" ht="47.25">
      <c r="A14" s="26"/>
      <c r="B14" s="2" t="s">
        <v>10</v>
      </c>
      <c r="C14" s="5">
        <v>2942.8</v>
      </c>
      <c r="D14" s="5">
        <v>2942.8</v>
      </c>
      <c r="E14" s="4">
        <f t="shared" si="0"/>
        <v>100</v>
      </c>
      <c r="F14" s="17"/>
    </row>
    <row r="15" spans="1:6" ht="72">
      <c r="A15" s="22"/>
      <c r="B15" s="2" t="s">
        <v>12</v>
      </c>
      <c r="C15" s="5">
        <v>11351.24</v>
      </c>
      <c r="D15" s="5">
        <v>10949.93</v>
      </c>
      <c r="E15" s="4">
        <f t="shared" si="0"/>
        <v>96.464615319559812</v>
      </c>
      <c r="F15" s="12" t="s">
        <v>23</v>
      </c>
    </row>
    <row r="16" spans="1:6" ht="15.75" customHeight="1">
      <c r="A16" s="21" t="s">
        <v>15</v>
      </c>
      <c r="B16" s="2" t="s">
        <v>7</v>
      </c>
      <c r="C16" s="5">
        <f>SUM(C17:C20)</f>
        <v>19908.7</v>
      </c>
      <c r="D16" s="5">
        <f>SUM(D17:D20)</f>
        <v>18324.5</v>
      </c>
      <c r="E16" s="4">
        <f t="shared" si="0"/>
        <v>92.042674810509979</v>
      </c>
      <c r="F16" s="16"/>
    </row>
    <row r="17" spans="1:6" ht="31.5">
      <c r="A17" s="26"/>
      <c r="B17" s="2" t="s">
        <v>8</v>
      </c>
      <c r="C17" s="5">
        <v>857.91</v>
      </c>
      <c r="D17" s="5">
        <v>857.91</v>
      </c>
      <c r="E17" s="4">
        <f t="shared" si="0"/>
        <v>100</v>
      </c>
      <c r="F17" s="17"/>
    </row>
    <row r="18" spans="1:6" ht="31.5">
      <c r="A18" s="26"/>
      <c r="B18" s="2" t="s">
        <v>9</v>
      </c>
      <c r="C18" s="5">
        <v>1883.19</v>
      </c>
      <c r="D18" s="5">
        <v>1873.74</v>
      </c>
      <c r="E18" s="4">
        <f t="shared" si="0"/>
        <v>99.498191897790448</v>
      </c>
      <c r="F18" s="17"/>
    </row>
    <row r="19" spans="1:6" ht="47.25">
      <c r="A19" s="26"/>
      <c r="B19" s="2" t="s">
        <v>10</v>
      </c>
      <c r="C19" s="5">
        <v>252.2</v>
      </c>
      <c r="D19" s="5">
        <v>252.2</v>
      </c>
      <c r="E19" s="4">
        <f t="shared" si="0"/>
        <v>100</v>
      </c>
      <c r="F19" s="17"/>
    </row>
    <row r="20" spans="1:6" ht="72">
      <c r="A20" s="22"/>
      <c r="B20" s="2" t="s">
        <v>12</v>
      </c>
      <c r="C20" s="5">
        <v>16915.400000000001</v>
      </c>
      <c r="D20" s="5">
        <v>15340.65</v>
      </c>
      <c r="E20" s="4">
        <f t="shared" si="0"/>
        <v>90.690435934119193</v>
      </c>
      <c r="F20" s="12" t="s">
        <v>24</v>
      </c>
    </row>
    <row r="21" spans="1:6" ht="15.75" customHeight="1">
      <c r="A21" s="21" t="s">
        <v>16</v>
      </c>
      <c r="B21" s="2" t="s">
        <v>7</v>
      </c>
      <c r="C21" s="5">
        <f>SUM(C22:C25)</f>
        <v>4457.29</v>
      </c>
      <c r="D21" s="5">
        <f>SUM(D22:D25)</f>
        <v>4457.29</v>
      </c>
      <c r="E21" s="4">
        <f t="shared" si="0"/>
        <v>100</v>
      </c>
      <c r="F21" s="16"/>
    </row>
    <row r="22" spans="1:6" ht="31.5">
      <c r="A22" s="26"/>
      <c r="B22" s="2" t="s">
        <v>8</v>
      </c>
      <c r="C22" s="5">
        <v>0</v>
      </c>
      <c r="D22" s="5">
        <v>0</v>
      </c>
      <c r="E22" s="4">
        <v>0</v>
      </c>
      <c r="F22" s="17"/>
    </row>
    <row r="23" spans="1:6" ht="31.5">
      <c r="A23" s="26"/>
      <c r="B23" s="2" t="s">
        <v>9</v>
      </c>
      <c r="C23" s="5">
        <v>0</v>
      </c>
      <c r="D23" s="5">
        <v>0</v>
      </c>
      <c r="E23" s="4">
        <v>0</v>
      </c>
      <c r="F23" s="17"/>
    </row>
    <row r="24" spans="1:6" ht="47.25">
      <c r="A24" s="26"/>
      <c r="B24" s="2" t="s">
        <v>10</v>
      </c>
      <c r="C24" s="5">
        <v>65.23</v>
      </c>
      <c r="D24" s="5">
        <v>65.23</v>
      </c>
      <c r="E24" s="4">
        <f t="shared" si="0"/>
        <v>100</v>
      </c>
      <c r="F24" s="17"/>
    </row>
    <row r="25" spans="1:6" ht="96">
      <c r="A25" s="22"/>
      <c r="B25" s="2" t="s">
        <v>12</v>
      </c>
      <c r="C25" s="5">
        <v>4392.0600000000004</v>
      </c>
      <c r="D25" s="5">
        <v>4392.0600000000004</v>
      </c>
      <c r="E25" s="4">
        <f t="shared" si="0"/>
        <v>100</v>
      </c>
      <c r="F25" s="12" t="s">
        <v>25</v>
      </c>
    </row>
    <row r="26" spans="1:6" ht="15.75">
      <c r="A26" s="21" t="s">
        <v>18</v>
      </c>
      <c r="B26" s="2" t="s">
        <v>7</v>
      </c>
      <c r="C26" s="5">
        <v>0</v>
      </c>
      <c r="D26" s="5">
        <v>0</v>
      </c>
      <c r="E26" s="4">
        <v>0</v>
      </c>
      <c r="F26" s="16"/>
    </row>
    <row r="27" spans="1:6" ht="31.5">
      <c r="A27" s="26"/>
      <c r="B27" s="2" t="s">
        <v>8</v>
      </c>
      <c r="C27" s="5">
        <v>0</v>
      </c>
      <c r="D27" s="5">
        <v>0</v>
      </c>
      <c r="E27" s="4">
        <v>0</v>
      </c>
      <c r="F27" s="17"/>
    </row>
    <row r="28" spans="1:6" ht="31.5">
      <c r="A28" s="26"/>
      <c r="B28" s="2" t="s">
        <v>9</v>
      </c>
      <c r="C28" s="5">
        <v>0</v>
      </c>
      <c r="D28" s="5">
        <v>0</v>
      </c>
      <c r="E28" s="4">
        <v>0</v>
      </c>
      <c r="F28" s="17"/>
    </row>
    <row r="29" spans="1:6" ht="47.25">
      <c r="A29" s="26"/>
      <c r="B29" s="2" t="s">
        <v>10</v>
      </c>
      <c r="C29" s="5">
        <v>0</v>
      </c>
      <c r="D29" s="5">
        <v>0</v>
      </c>
      <c r="E29" s="4">
        <v>0</v>
      </c>
      <c r="F29" s="17"/>
    </row>
    <row r="30" spans="1:6" ht="60">
      <c r="A30" s="22"/>
      <c r="B30" s="2" t="s">
        <v>12</v>
      </c>
      <c r="C30" s="5">
        <v>0</v>
      </c>
      <c r="D30" s="5">
        <v>0</v>
      </c>
      <c r="E30" s="4">
        <v>0</v>
      </c>
      <c r="F30" s="12" t="s">
        <v>29</v>
      </c>
    </row>
    <row r="31" spans="1:6" ht="15.75">
      <c r="A31" s="21" t="s">
        <v>17</v>
      </c>
      <c r="B31" s="2" t="s">
        <v>7</v>
      </c>
      <c r="C31" s="5">
        <f>SUM(C32:C35)</f>
        <v>12.29</v>
      </c>
      <c r="D31" s="5">
        <f>SUM(D32:D35)</f>
        <v>11.86</v>
      </c>
      <c r="E31" s="4">
        <f t="shared" si="0"/>
        <v>96.501220504475185</v>
      </c>
      <c r="F31" s="16"/>
    </row>
    <row r="32" spans="1:6" ht="31.5">
      <c r="A32" s="26"/>
      <c r="B32" s="2" t="s">
        <v>8</v>
      </c>
      <c r="C32" s="5">
        <v>0</v>
      </c>
      <c r="D32" s="5">
        <v>0</v>
      </c>
      <c r="E32" s="4">
        <v>0</v>
      </c>
      <c r="F32" s="17"/>
    </row>
    <row r="33" spans="1:6" ht="31.5">
      <c r="A33" s="26"/>
      <c r="B33" s="2" t="s">
        <v>9</v>
      </c>
      <c r="C33" s="5">
        <v>0</v>
      </c>
      <c r="D33" s="5">
        <v>0</v>
      </c>
      <c r="E33" s="4">
        <v>0</v>
      </c>
      <c r="F33" s="17"/>
    </row>
    <row r="34" spans="1:6" ht="47.25">
      <c r="A34" s="26"/>
      <c r="B34" s="2" t="s">
        <v>10</v>
      </c>
      <c r="C34" s="5">
        <v>0</v>
      </c>
      <c r="D34" s="5">
        <v>0</v>
      </c>
      <c r="E34" s="4">
        <v>0</v>
      </c>
      <c r="F34" s="17"/>
    </row>
    <row r="35" spans="1:6" ht="84">
      <c r="A35" s="22"/>
      <c r="B35" s="13" t="s">
        <v>12</v>
      </c>
      <c r="C35" s="14">
        <v>12.29</v>
      </c>
      <c r="D35" s="14">
        <v>11.86</v>
      </c>
      <c r="E35" s="15">
        <f t="shared" si="0"/>
        <v>96.501220504475185</v>
      </c>
      <c r="F35" s="12" t="s">
        <v>30</v>
      </c>
    </row>
    <row r="36" spans="1:6" ht="15.75">
      <c r="A36" s="21" t="s">
        <v>19</v>
      </c>
      <c r="B36" s="2" t="s">
        <v>7</v>
      </c>
      <c r="C36" s="5">
        <f>SUM(C37:C40)</f>
        <v>15</v>
      </c>
      <c r="D36" s="5">
        <f>SUM(D37:D40)</f>
        <v>15</v>
      </c>
      <c r="E36" s="4">
        <f t="shared" si="0"/>
        <v>100</v>
      </c>
      <c r="F36" s="16"/>
    </row>
    <row r="37" spans="1:6" ht="31.5">
      <c r="A37" s="26"/>
      <c r="B37" s="2" t="s">
        <v>8</v>
      </c>
      <c r="C37" s="5">
        <v>0</v>
      </c>
      <c r="D37" s="5">
        <v>0</v>
      </c>
      <c r="E37" s="4">
        <v>0</v>
      </c>
      <c r="F37" s="17"/>
    </row>
    <row r="38" spans="1:6" ht="31.5">
      <c r="A38" s="26"/>
      <c r="B38" s="2" t="s">
        <v>9</v>
      </c>
      <c r="C38" s="5">
        <v>0</v>
      </c>
      <c r="D38" s="5">
        <v>0</v>
      </c>
      <c r="E38" s="4">
        <v>0</v>
      </c>
      <c r="F38" s="17"/>
    </row>
    <row r="39" spans="1:6" ht="47.25">
      <c r="A39" s="26"/>
      <c r="B39" s="2" t="s">
        <v>10</v>
      </c>
      <c r="C39" s="5">
        <v>0</v>
      </c>
      <c r="D39" s="5">
        <v>0</v>
      </c>
      <c r="E39" s="4">
        <v>0</v>
      </c>
      <c r="F39" s="17"/>
    </row>
    <row r="40" spans="1:6" ht="96">
      <c r="A40" s="22"/>
      <c r="B40" s="2" t="s">
        <v>12</v>
      </c>
      <c r="C40" s="5">
        <v>15</v>
      </c>
      <c r="D40" s="5">
        <v>15</v>
      </c>
      <c r="E40" s="4">
        <f t="shared" si="0"/>
        <v>100</v>
      </c>
      <c r="F40" s="12" t="s">
        <v>31</v>
      </c>
    </row>
    <row r="41" spans="1:6" ht="15.75">
      <c r="A41" s="21" t="s">
        <v>20</v>
      </c>
      <c r="B41" s="2" t="s">
        <v>7</v>
      </c>
      <c r="C41" s="5">
        <f>SUM(C42:C45)</f>
        <v>10</v>
      </c>
      <c r="D41" s="5">
        <f>SUM(D42:D45)</f>
        <v>10</v>
      </c>
      <c r="E41" s="4">
        <f t="shared" si="0"/>
        <v>100</v>
      </c>
      <c r="F41" s="16"/>
    </row>
    <row r="42" spans="1:6" ht="31.5">
      <c r="A42" s="26"/>
      <c r="B42" s="2" t="s">
        <v>8</v>
      </c>
      <c r="C42" s="5">
        <v>0</v>
      </c>
      <c r="D42" s="5">
        <v>0</v>
      </c>
      <c r="E42" s="4">
        <v>0</v>
      </c>
      <c r="F42" s="17"/>
    </row>
    <row r="43" spans="1:6" ht="31.5">
      <c r="A43" s="26"/>
      <c r="B43" s="2" t="s">
        <v>9</v>
      </c>
      <c r="C43" s="5">
        <v>0</v>
      </c>
      <c r="D43" s="5">
        <v>0</v>
      </c>
      <c r="E43" s="4">
        <v>0</v>
      </c>
      <c r="F43" s="17"/>
    </row>
    <row r="44" spans="1:6" ht="47.25">
      <c r="A44" s="26"/>
      <c r="B44" s="2" t="s">
        <v>10</v>
      </c>
      <c r="C44" s="5">
        <v>0</v>
      </c>
      <c r="D44" s="5">
        <v>0</v>
      </c>
      <c r="E44" s="4">
        <v>0</v>
      </c>
      <c r="F44" s="17"/>
    </row>
    <row r="45" spans="1:6" ht="96">
      <c r="A45" s="22"/>
      <c r="B45" s="2" t="s">
        <v>12</v>
      </c>
      <c r="C45" s="5">
        <v>10</v>
      </c>
      <c r="D45" s="5">
        <v>10</v>
      </c>
      <c r="E45" s="4">
        <f t="shared" si="0"/>
        <v>100</v>
      </c>
      <c r="F45" s="12" t="s">
        <v>32</v>
      </c>
    </row>
    <row r="46" spans="1:6" ht="15.75">
      <c r="A46" s="21" t="s">
        <v>21</v>
      </c>
      <c r="B46" s="2" t="s">
        <v>7</v>
      </c>
      <c r="C46" s="5">
        <f>SUM(C47:C50)</f>
        <v>52.75</v>
      </c>
      <c r="D46" s="5">
        <f>SUM(D47:D50)</f>
        <v>6.59</v>
      </c>
      <c r="E46" s="4">
        <f>D46/C46*100</f>
        <v>12.492890995260664</v>
      </c>
      <c r="F46" s="16"/>
    </row>
    <row r="47" spans="1:6" ht="31.5">
      <c r="A47" s="26"/>
      <c r="B47" s="2" t="s">
        <v>8</v>
      </c>
      <c r="C47" s="5">
        <v>0</v>
      </c>
      <c r="D47" s="5">
        <v>0</v>
      </c>
      <c r="E47" s="4">
        <v>0</v>
      </c>
      <c r="F47" s="17"/>
    </row>
    <row r="48" spans="1:6" ht="31.5">
      <c r="A48" s="26"/>
      <c r="B48" s="2" t="s">
        <v>9</v>
      </c>
      <c r="C48" s="5">
        <v>0</v>
      </c>
      <c r="D48" s="5">
        <v>0</v>
      </c>
      <c r="E48" s="4">
        <v>0</v>
      </c>
      <c r="F48" s="17"/>
    </row>
    <row r="49" spans="1:6" ht="47.25">
      <c r="A49" s="26"/>
      <c r="B49" s="2" t="s">
        <v>10</v>
      </c>
      <c r="C49" s="5">
        <v>0</v>
      </c>
      <c r="D49" s="5">
        <v>0</v>
      </c>
      <c r="E49" s="4">
        <v>0</v>
      </c>
      <c r="F49" s="17"/>
    </row>
    <row r="50" spans="1:6" ht="60">
      <c r="A50" s="22"/>
      <c r="B50" s="2" t="s">
        <v>12</v>
      </c>
      <c r="C50" s="5">
        <v>52.75</v>
      </c>
      <c r="D50" s="5">
        <v>6.59</v>
      </c>
      <c r="E50" s="4">
        <f>D50/C50*100</f>
        <v>12.492890995260664</v>
      </c>
      <c r="F50" s="12" t="s">
        <v>33</v>
      </c>
    </row>
    <row r="51" spans="1:6" ht="31.5" customHeight="1">
      <c r="A51" s="28" t="s">
        <v>26</v>
      </c>
      <c r="B51" s="29"/>
      <c r="C51" s="6">
        <f>C6+C11+C16+C21+C26+C31+C36+C41+C46</f>
        <v>59229.399999999994</v>
      </c>
      <c r="D51" s="6">
        <f>D6+D11+D16+D21+D26+D31+D36+D41+D46</f>
        <v>56852.639999999999</v>
      </c>
      <c r="E51" s="7">
        <f>D51/C51*100</f>
        <v>95.987195548156834</v>
      </c>
      <c r="F51" s="18"/>
    </row>
    <row r="52" spans="1:6" ht="33" customHeight="1">
      <c r="A52" s="8"/>
      <c r="B52" s="8"/>
      <c r="C52" s="8"/>
      <c r="D52" s="8"/>
      <c r="E52" s="8"/>
      <c r="F52" s="8"/>
    </row>
    <row r="53" spans="1:6" ht="15.75">
      <c r="A53" s="8" t="s">
        <v>27</v>
      </c>
      <c r="B53" s="8"/>
      <c r="C53" s="8"/>
      <c r="D53" s="8" t="s">
        <v>28</v>
      </c>
      <c r="E53" s="8"/>
      <c r="F53" s="8"/>
    </row>
    <row r="54" spans="1:6" ht="15.75">
      <c r="A54" s="8"/>
      <c r="B54" s="8"/>
      <c r="C54" s="8"/>
      <c r="D54" s="8"/>
      <c r="E54" s="8"/>
      <c r="F54" s="8"/>
    </row>
    <row r="55" spans="1:6" ht="15.75">
      <c r="A55" s="8"/>
      <c r="B55" s="8"/>
      <c r="C55" s="8"/>
      <c r="D55" s="8"/>
      <c r="E55" s="8"/>
      <c r="F55" s="8"/>
    </row>
    <row r="56" spans="1:6" ht="15.75">
      <c r="A56" s="8"/>
      <c r="B56" s="8"/>
      <c r="C56" s="8"/>
      <c r="D56" s="8"/>
      <c r="E56" s="8"/>
      <c r="F56" s="8"/>
    </row>
    <row r="57" spans="1:6" ht="15.75">
      <c r="A57" s="8"/>
      <c r="B57" s="8"/>
      <c r="C57" s="8"/>
      <c r="D57" s="8"/>
      <c r="E57" s="8"/>
      <c r="F57" s="8"/>
    </row>
    <row r="58" spans="1:6" ht="15.75">
      <c r="A58" s="8"/>
      <c r="B58" s="8"/>
      <c r="C58" s="8"/>
      <c r="D58" s="8"/>
      <c r="E58" s="8"/>
      <c r="F58" s="8"/>
    </row>
    <row r="59" spans="1:6" ht="15.75">
      <c r="A59" s="8"/>
      <c r="B59" s="8"/>
      <c r="C59" s="8"/>
      <c r="D59" s="8"/>
      <c r="E59" s="8"/>
      <c r="F59" s="8"/>
    </row>
    <row r="60" spans="1:6" ht="15.75">
      <c r="A60" s="8"/>
      <c r="B60" s="8"/>
      <c r="C60" s="8"/>
      <c r="D60" s="8"/>
      <c r="E60" s="8"/>
      <c r="F60" s="8"/>
    </row>
    <row r="61" spans="1:6" ht="15.75">
      <c r="A61" s="8"/>
      <c r="B61" s="8"/>
      <c r="C61" s="8"/>
      <c r="D61" s="8"/>
      <c r="E61" s="8"/>
      <c r="F61" s="8"/>
    </row>
    <row r="62" spans="1:6" ht="15.75">
      <c r="A62" s="8"/>
      <c r="B62" s="8"/>
      <c r="C62" s="8"/>
      <c r="D62" s="8"/>
      <c r="E62" s="8"/>
      <c r="F62" s="8"/>
    </row>
    <row r="63" spans="1:6" ht="15.75">
      <c r="A63" s="8"/>
      <c r="B63" s="8"/>
      <c r="C63" s="8"/>
      <c r="D63" s="8"/>
      <c r="E63" s="8"/>
      <c r="F63" s="8"/>
    </row>
    <row r="64" spans="1:6" ht="15.75">
      <c r="A64" s="8"/>
      <c r="B64" s="8"/>
      <c r="C64" s="8"/>
      <c r="D64" s="8"/>
      <c r="E64" s="8"/>
      <c r="F64" s="8"/>
    </row>
    <row r="65" spans="1:6" ht="15.75">
      <c r="A65" s="8"/>
      <c r="B65" s="8"/>
      <c r="C65" s="8"/>
      <c r="D65" s="8"/>
      <c r="E65" s="8"/>
      <c r="F65" s="8"/>
    </row>
    <row r="66" spans="1:6" ht="15.75">
      <c r="A66" s="8"/>
      <c r="B66" s="8"/>
      <c r="C66" s="8"/>
      <c r="D66" s="8"/>
      <c r="E66" s="8"/>
      <c r="F66" s="8"/>
    </row>
    <row r="67" spans="1:6" ht="15.75">
      <c r="A67" s="8"/>
      <c r="B67" s="8"/>
      <c r="C67" s="8"/>
      <c r="D67" s="8"/>
      <c r="E67" s="8"/>
      <c r="F67" s="8"/>
    </row>
    <row r="68" spans="1:6" ht="15.75">
      <c r="A68" s="8"/>
      <c r="B68" s="8"/>
      <c r="C68" s="8"/>
      <c r="D68" s="8"/>
      <c r="E68" s="8"/>
      <c r="F68" s="8"/>
    </row>
    <row r="69" spans="1:6" ht="15.75">
      <c r="A69" s="8"/>
      <c r="B69" s="8"/>
      <c r="C69" s="8"/>
      <c r="D69" s="8"/>
      <c r="E69" s="8"/>
      <c r="F69" s="8"/>
    </row>
  </sheetData>
  <mergeCells count="17">
    <mergeCell ref="A46:A50"/>
    <mergeCell ref="A3:F3"/>
    <mergeCell ref="A51:B51"/>
    <mergeCell ref="A41:A45"/>
    <mergeCell ref="A36:A40"/>
    <mergeCell ref="A21:A25"/>
    <mergeCell ref="A26:A30"/>
    <mergeCell ref="A31:A35"/>
    <mergeCell ref="A6:A10"/>
    <mergeCell ref="A11:A15"/>
    <mergeCell ref="A16:A20"/>
    <mergeCell ref="A1:F1"/>
    <mergeCell ref="A2:F2"/>
    <mergeCell ref="A4:A5"/>
    <mergeCell ref="B4:B5"/>
    <mergeCell ref="C4:E4"/>
    <mergeCell ref="F4:F5"/>
  </mergeCells>
  <pageMargins left="0.51181102362204722" right="0.51181102362204722" top="0.98425196850393704" bottom="0.3937007874015748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2021-03-12T13:37:14Z</dcterms:modified>
</cp:coreProperties>
</file>