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8_{F8D4850B-BDED-4287-8553-8F5056024A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год'!$8:$8</definedName>
    <definedName name="_xlnm.Print_Titles" localSheetId="1">'2-й и 3-й года'!$8:$8</definedName>
  </definedNames>
  <calcPr calcId="191029"/>
</workbook>
</file>

<file path=xl/calcChain.xml><?xml version="1.0" encoding="utf-8"?>
<calcChain xmlns="http://schemas.openxmlformats.org/spreadsheetml/2006/main">
  <c r="AI10" i="2" l="1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6" i="2"/>
  <c r="AJ66" i="2"/>
  <c r="AI67" i="2"/>
  <c r="AJ67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81" i="2"/>
  <c r="AJ81" i="2"/>
  <c r="AI82" i="2"/>
  <c r="AJ82" i="2"/>
  <c r="AI83" i="2"/>
  <c r="AJ83" i="2"/>
  <c r="AI84" i="2"/>
  <c r="AJ84" i="2"/>
  <c r="AI85" i="2"/>
  <c r="AJ85" i="2"/>
  <c r="AI86" i="2"/>
  <c r="AJ86" i="2"/>
  <c r="AI87" i="2"/>
  <c r="AJ87" i="2"/>
  <c r="AI88" i="2"/>
  <c r="AJ88" i="2"/>
  <c r="AI89" i="2"/>
  <c r="AJ89" i="2"/>
  <c r="AI90" i="2"/>
  <c r="AJ90" i="2"/>
  <c r="AI91" i="2"/>
  <c r="AJ91" i="2"/>
  <c r="AI92" i="2"/>
  <c r="AJ92" i="2"/>
  <c r="AI93" i="2"/>
  <c r="AJ93" i="2"/>
  <c r="AI94" i="2"/>
  <c r="AJ94" i="2"/>
  <c r="AI95" i="2"/>
  <c r="AJ95" i="2"/>
  <c r="AI96" i="2"/>
  <c r="AJ96" i="2"/>
  <c r="AI97" i="2"/>
  <c r="AJ97" i="2"/>
  <c r="AI98" i="2"/>
  <c r="AJ98" i="2"/>
  <c r="AI99" i="2"/>
  <c r="AJ99" i="2"/>
  <c r="AI100" i="2"/>
  <c r="AJ10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J9" i="2"/>
  <c r="AI9" i="2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9" i="1"/>
</calcChain>
</file>

<file path=xl/sharedStrings.xml><?xml version="1.0" encoding="utf-8"?>
<sst xmlns="http://schemas.openxmlformats.org/spreadsheetml/2006/main" count="941" uniqueCount="240">
  <si>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</si>
  <si>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</si>
  <si>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</si>
  <si>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</si>
  <si>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</si>
  <si>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</si>
  <si>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</si>
  <si>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2025 г.</t>
  </si>
  <si>
    <t>2025 г. (Ф)</t>
  </si>
  <si>
    <t>2025 г. (Р)</t>
  </si>
  <si>
    <t>2025 г. (М)</t>
  </si>
  <si>
    <t>2025 г. (П)</t>
  </si>
  <si>
    <t>2026 г.</t>
  </si>
  <si>
    <t>2026 г. (Ф)</t>
  </si>
  <si>
    <t>2026 г. (Р)</t>
  </si>
  <si>
    <t>2026 г. (М)</t>
  </si>
  <si>
    <t>2026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</si>
  <si>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</si>
  <si>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</si>
  <si>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</si>
  <si>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</si>
  <si>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</si>
  <si>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</si>
  <si>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</si>
  <si>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</si>
  <si>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</si>
  <si>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</si>
  <si>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</si>
  <si>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</si>
  <si>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</si>
  <si>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</si>
  <si>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</si>
  <si>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</si>
  <si>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</si>
  <si>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</si>
  <si>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</si>
  <si>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</si>
  <si>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</si>
  <si>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</si>
  <si>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</si>
  <si>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</si>
  <si>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</si>
  <si>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</si>
  <si>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</si>
  <si>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</si>
  <si>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</si>
  <si>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</si>
  <si>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</si>
  <si>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</si>
  <si>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</si>
  <si>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</si>
  <si>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</si>
  <si>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</si>
  <si>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</si>
  <si>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</si>
  <si>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</si>
  <si>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</si>
  <si>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</si>
  <si>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</si>
  <si>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</si>
  <si>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Проведение местных выборов и референдумов</t>
  </si>
  <si>
    <t>62.Д.01.11070</t>
  </si>
  <si>
    <t>Проведение местных выборов и референдумов (Иные бюджетные ассигнования)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</si>
  <si>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</si>
  <si>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</si>
  <si>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</si>
  <si>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</si>
  <si>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</si>
  <si>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</si>
  <si>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</si>
  <si>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</si>
  <si>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</si>
  <si>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</si>
  <si>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</si>
  <si>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</si>
  <si>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</si>
  <si>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</si>
  <si>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</si>
  <si>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</si>
  <si>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</si>
  <si>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</si>
  <si>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</si>
  <si>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</si>
  <si>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</si>
  <si>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</si>
  <si>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</si>
  <si>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</si>
  <si>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</si>
  <si>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</si>
  <si>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</si>
  <si>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</si>
  <si>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</si>
  <si>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</si>
  <si>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13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</si>
  <si>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</si>
  <si>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</si>
  <si>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</si>
  <si>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</si>
  <si>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</si>
  <si>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</si>
  <si>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</si>
  <si>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</si>
  <si>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</si>
  <si>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</si>
  <si>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</si>
  <si>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</si>
  <si>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</si>
  <si>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</si>
  <si>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</si>
  <si>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</si>
  <si>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</si>
  <si>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</si>
  <si>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</si>
  <si>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</si>
  <si>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</si>
  <si>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</si>
  <si>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</si>
  <si>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</si>
  <si>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</si>
  <si>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</si>
  <si>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</si>
  <si>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</si>
  <si>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</si>
  <si>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</si>
  <si>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</si>
  <si>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</si>
  <si>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</si>
  <si>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</si>
  <si>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</si>
  <si>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</si>
  <si>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</si>
  <si>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</si>
  <si>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</si>
  <si>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</si>
  <si>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</si>
  <si>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</si>
  <si>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</si>
  <si>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</si>
  <si>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</si>
  <si>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</si>
  <si>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</si>
  <si>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</si>
  <si>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</si>
  <si>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</si>
  <si>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</si>
  <si>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</si>
  <si>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</si>
  <si>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</si>
  <si>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</si>
  <si>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</si>
  <si>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</si>
  <si>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</si>
  <si>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</si>
  <si>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</si>
  <si>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</si>
  <si>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</si>
  <si>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</si>
  <si>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</si>
  <si>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</si>
  <si>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</si>
  <si>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</si>
  <si>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в области благоустройства (Социальное обеспечение и иные выплаты населению)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</si>
  <si>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</si>
  <si>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</si>
  <si>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</si>
  <si>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</si>
  <si>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</si>
  <si>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</si>
  <si>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</si>
  <si>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</si>
  <si>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</si>
  <si>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</si>
  <si>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</si>
  <si>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</si>
  <si>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</si>
  <si>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</si>
  <si>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</si>
  <si>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</si>
  <si>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</si>
  <si>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</si>
  <si>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</si>
  <si>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</si>
  <si>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</si>
  <si>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</si>
  <si>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</si>
  <si>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</si>
  <si>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</si>
  <si>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</si>
  <si>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</si>
  <si>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</si>
  <si>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</si>
  <si>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</si>
  <si>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</si>
  <si>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</si>
  <si>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</si>
  <si>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</si>
  <si>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</si>
  <si>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</si>
  <si>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</si>
  <si>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</si>
  <si>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</si>
  <si>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</si>
  <si>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</si>
  <si>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</si>
  <si>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</si>
  <si>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</si>
  <si>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</si>
  <si>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</si>
  <si>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</si>
  <si>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</si>
  <si>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</si>
  <si>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</si>
  <si>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</si>
  <si>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</si>
  <si>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</si>
  <si>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</si>
  <si>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</si>
  <si>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</si>
  <si>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Отраслевые проекты</t>
  </si>
  <si>
    <t>84.7.00.00000</t>
  </si>
  <si>
    <t>Отраслевой проект "Развитие инфраструктуры культуры"</t>
  </si>
  <si>
    <t>84.7.08.00000</t>
  </si>
  <si>
    <t>Строительство и реконструкция объектов культуры</t>
  </si>
  <si>
    <t>84.7.08.15080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</si>
  <si>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</si>
  <si>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Всего</t>
  </si>
  <si>
    <t>Приложение № 8.1.</t>
  </si>
  <si>
    <t xml:space="preserve"> к решению совета депутатов МО Таицкое городское поселение</t>
  </si>
  <si>
    <t>от______________ года № ____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</si>
  <si>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</si>
  <si>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единица измерения: тыс.руб.</t>
  </si>
  <si>
    <t>Наименование показателя</t>
  </si>
  <si>
    <t>КЦСР</t>
  </si>
  <si>
    <t>КВР</t>
  </si>
  <si>
    <t>КФСР</t>
  </si>
  <si>
    <t>Бюджет на 2023 год</t>
  </si>
  <si>
    <t>Проект бюджета на 2024 год</t>
  </si>
  <si>
    <t>Приложение № 9.1.</t>
  </si>
  <si>
    <t>Проект бюджета на 2025 г.</t>
  </si>
  <si>
    <t>Проект бюджета на 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</si>
</sst>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12" applyFont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17" applyFont="1" applyBorder="1" applyAlignment="1">
      <alignment horizontal="center" vertical="center" wrapText="1"/>
    </xf>
    <xf numFmtId="0" fontId="7" fillId="2" borderId="9" xfId="17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0" xfId="17" applyFont="1" applyBorder="1" applyAlignment="1">
      <alignment horizontal="center" vertical="center" wrapText="1"/>
    </xf>
    <xf numFmtId="0" fontId="7" fillId="2" borderId="8" xfId="17" applyFont="1" applyBorder="1" applyAlignment="1">
      <alignment horizontal="center" vertical="center" wrapText="1"/>
    </xf>
    <xf numFmtId="0" fontId="7" fillId="2" borderId="7" xfId="17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12" applyFont="1" applyAlignment="1">
      <alignment horizontal="right"/>
    </xf>
  </cellXfs>
  <cellStyles count="20">
    <cellStyle name="Обычный" xfId="0" builtinId="0"/>
    <cellStyle name="Обычный 10" xfId="16" xr:uid="{377A6A95-BA5D-4B90-B61F-4F57F69EF70E}"/>
    <cellStyle name="Обычный 11" xfId="7" xr:uid="{A0E4A338-9801-4AEA-B42E-A2CF91D5A726}"/>
    <cellStyle name="Обычный 12" xfId="6" xr:uid="{B63336EC-5C76-413D-B606-7D0A99237253}"/>
    <cellStyle name="Обычный 13" xfId="5" xr:uid="{5E99D978-1135-40FC-84CC-C59A0CEB13ED}"/>
    <cellStyle name="Обычный 14" xfId="4" xr:uid="{39A69321-649B-4590-9FD7-75217C52D085}"/>
    <cellStyle name="Обычный 15" xfId="3" xr:uid="{68C2465F-9303-4433-8F4C-4A128FBF66AF}"/>
    <cellStyle name="Обычный 16" xfId="17" xr:uid="{655445BB-4034-442C-B622-28CAC2937188}"/>
    <cellStyle name="Обычный 17" xfId="2" xr:uid="{44E08E0A-E5BE-469E-B634-F48E3A5BD101}"/>
    <cellStyle name="Обычный 18" xfId="18" xr:uid="{C866ABC6-4656-480C-83EB-9038EB4BC87E}"/>
    <cellStyle name="Обычный 19" xfId="1" xr:uid="{96E1DFF1-C50A-483C-91CB-4E5EE309F241}"/>
    <cellStyle name="Обычный 2" xfId="12" xr:uid="{6435984B-1F0C-4335-BC1F-F8B3EEA1E418}"/>
    <cellStyle name="Обычный 20" xfId="19" xr:uid="{643179E9-4A96-4D04-8C86-7916D532F0C8}"/>
    <cellStyle name="Обычный 3" xfId="11" xr:uid="{418AAA7C-23BB-42C0-8FA6-657D0D93F23B}"/>
    <cellStyle name="Обычный 4" xfId="10" xr:uid="{1B669946-40AC-48F0-90DF-F1B0FE32DF94}"/>
    <cellStyle name="Обычный 5" xfId="13" xr:uid="{B01EC604-E2FE-4C54-8951-3F0F3F51B711}"/>
    <cellStyle name="Обычный 6" xfId="9" xr:uid="{F1EC6A2F-4D7F-4BDF-9E2C-39E0EF3233A0}"/>
    <cellStyle name="Обычный 7" xfId="14" xr:uid="{1171EAB6-919D-4455-8DBC-BAD708F7843A}"/>
    <cellStyle name="Обычный 8" xfId="15" xr:uid="{4AB3B127-E6B1-4EC0-A521-1F14C19B1680}"/>
    <cellStyle name="Обычный 9" xfId="8" xr:uid="{07B6129E-BB27-4A39-97FD-B99BBF4E3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33"/>
  <sheetViews>
    <sheetView workbookViewId="0">
      <selection activeCell="A6" sqref="A6:S7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0" t="s">
        <v>226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0" t="s">
        <v>226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0" t="s">
        <v>227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0" t="s">
        <v>227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0" t="s">
        <v>228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0" t="s">
        <v>228</v>
      </c>
    </row>
    <row r="4" spans="1:64" ht="77.25" customHeight="1" x14ac:dyDescent="0.3">
      <c r="A4" s="25" t="s">
        <v>229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9.5" thickBot="1" x14ac:dyDescent="0.3">
      <c r="A5" s="21" t="s">
        <v>230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23" t="s">
        <v>231</v>
      </c>
      <c r="B6" s="23" t="s">
        <v>232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3" t="s">
        <v>233</v>
      </c>
      <c r="R6" s="28" t="s">
        <v>234</v>
      </c>
      <c r="S6" s="27"/>
      <c r="T6" s="23" t="s">
        <v>236</v>
      </c>
      <c r="U6" s="23" t="s">
        <v>3</v>
      </c>
      <c r="V6" s="23" t="s">
        <v>4</v>
      </c>
      <c r="W6" s="23" t="s">
        <v>5</v>
      </c>
      <c r="X6" s="23" t="s">
        <v>6</v>
      </c>
      <c r="Y6" s="23" t="s">
        <v>2</v>
      </c>
      <c r="Z6" s="23" t="s">
        <v>3</v>
      </c>
      <c r="AA6" s="23" t="s">
        <v>4</v>
      </c>
      <c r="AB6" s="23" t="s">
        <v>5</v>
      </c>
      <c r="AC6" s="23" t="s">
        <v>6</v>
      </c>
      <c r="AD6" s="23" t="s">
        <v>235</v>
      </c>
      <c r="AE6" s="19" t="s">
        <v>4</v>
      </c>
      <c r="AF6" s="19" t="s">
        <v>5</v>
      </c>
      <c r="AG6" s="19" t="s">
        <v>6</v>
      </c>
      <c r="AH6" s="19" t="s">
        <v>7</v>
      </c>
      <c r="AI6" s="19" t="s">
        <v>8</v>
      </c>
      <c r="AJ6" s="19" t="s">
        <v>9</v>
      </c>
      <c r="AK6" s="19" t="s">
        <v>10</v>
      </c>
      <c r="AL6" s="19" t="s">
        <v>11</v>
      </c>
      <c r="AM6" s="19" t="s">
        <v>7</v>
      </c>
      <c r="AN6" s="19" t="s">
        <v>8</v>
      </c>
      <c r="AO6" s="19" t="s">
        <v>9</v>
      </c>
      <c r="AP6" s="19" t="s">
        <v>10</v>
      </c>
      <c r="AQ6" s="19" t="s">
        <v>11</v>
      </c>
      <c r="AR6" s="19" t="s">
        <v>7</v>
      </c>
      <c r="AS6" s="19" t="s">
        <v>8</v>
      </c>
      <c r="AT6" s="19" t="s">
        <v>9</v>
      </c>
      <c r="AU6" s="19" t="s">
        <v>10</v>
      </c>
      <c r="AV6" s="19" t="s">
        <v>11</v>
      </c>
      <c r="AW6" s="19" t="s">
        <v>12</v>
      </c>
      <c r="AX6" s="19" t="s">
        <v>13</v>
      </c>
      <c r="AY6" s="19" t="s">
        <v>14</v>
      </c>
      <c r="AZ6" s="19" t="s">
        <v>15</v>
      </c>
      <c r="BA6" s="19" t="s">
        <v>16</v>
      </c>
      <c r="BB6" s="19" t="s">
        <v>12</v>
      </c>
      <c r="BC6" s="19" t="s">
        <v>13</v>
      </c>
      <c r="BD6" s="19" t="s">
        <v>14</v>
      </c>
      <c r="BE6" s="19" t="s">
        <v>15</v>
      </c>
      <c r="BF6" s="19" t="s">
        <v>16</v>
      </c>
      <c r="BG6" s="19" t="s">
        <v>12</v>
      </c>
      <c r="BH6" s="19" t="s">
        <v>13</v>
      </c>
      <c r="BI6" s="19" t="s">
        <v>14</v>
      </c>
      <c r="BJ6" s="19" t="s">
        <v>15</v>
      </c>
      <c r="BK6" s="19" t="s">
        <v>16</v>
      </c>
      <c r="BL6" s="18" t="s">
        <v>2</v>
      </c>
    </row>
    <row r="7" spans="1:64" ht="33.75" customHeight="1" thickBot="1" x14ac:dyDescent="0.3">
      <c r="A7" s="23"/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3" t="s">
        <v>1</v>
      </c>
      <c r="R7" s="24"/>
      <c r="S7" s="26"/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2</v>
      </c>
      <c r="Z7" s="23" t="s">
        <v>3</v>
      </c>
      <c r="AA7" s="23" t="s">
        <v>4</v>
      </c>
      <c r="AB7" s="23" t="s">
        <v>5</v>
      </c>
      <c r="AC7" s="23" t="s">
        <v>6</v>
      </c>
      <c r="AD7" s="23" t="s">
        <v>2</v>
      </c>
      <c r="AE7" s="19" t="s">
        <v>4</v>
      </c>
      <c r="AF7" s="19" t="s">
        <v>5</v>
      </c>
      <c r="AG7" s="19" t="s">
        <v>6</v>
      </c>
      <c r="AH7" s="19" t="s">
        <v>2</v>
      </c>
      <c r="AI7" s="19" t="s">
        <v>3</v>
      </c>
      <c r="AJ7" s="19" t="s">
        <v>4</v>
      </c>
      <c r="AK7" s="19" t="s">
        <v>5</v>
      </c>
      <c r="AL7" s="19" t="s">
        <v>6</v>
      </c>
      <c r="AM7" s="19" t="s">
        <v>2</v>
      </c>
      <c r="AN7" s="19" t="s">
        <v>3</v>
      </c>
      <c r="AO7" s="19" t="s">
        <v>4</v>
      </c>
      <c r="AP7" s="19" t="s">
        <v>5</v>
      </c>
      <c r="AQ7" s="19" t="s">
        <v>6</v>
      </c>
      <c r="AR7" s="19" t="s">
        <v>2</v>
      </c>
      <c r="AS7" s="19" t="s">
        <v>3</v>
      </c>
      <c r="AT7" s="19" t="s">
        <v>4</v>
      </c>
      <c r="AU7" s="19" t="s">
        <v>5</v>
      </c>
      <c r="AV7" s="19" t="s">
        <v>6</v>
      </c>
      <c r="AW7" s="19" t="s">
        <v>2</v>
      </c>
      <c r="AX7" s="19" t="s">
        <v>3</v>
      </c>
      <c r="AY7" s="19" t="s">
        <v>4</v>
      </c>
      <c r="AZ7" s="19" t="s">
        <v>5</v>
      </c>
      <c r="BA7" s="19" t="s">
        <v>6</v>
      </c>
      <c r="BB7" s="19" t="s">
        <v>2</v>
      </c>
      <c r="BC7" s="19" t="s">
        <v>3</v>
      </c>
      <c r="BD7" s="19" t="s">
        <v>4</v>
      </c>
      <c r="BE7" s="19" t="s">
        <v>5</v>
      </c>
      <c r="BF7" s="19" t="s">
        <v>6</v>
      </c>
      <c r="BG7" s="19" t="s">
        <v>2</v>
      </c>
      <c r="BH7" s="19" t="s">
        <v>3</v>
      </c>
      <c r="BI7" s="19" t="s">
        <v>4</v>
      </c>
      <c r="BJ7" s="19" t="s">
        <v>5</v>
      </c>
      <c r="BK7" s="19" t="s">
        <v>6</v>
      </c>
      <c r="BL7" s="18" t="s">
        <v>2</v>
      </c>
    </row>
    <row r="8" spans="1:64" ht="15.7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</row>
    <row r="9" spans="1:64" ht="31.5" x14ac:dyDescent="0.25">
      <c r="A9" s="10" t="s">
        <v>17</v>
      </c>
      <c r="B9" s="1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BL9/1000</f>
        <v>32612.744649999997</v>
      </c>
      <c r="U9" s="12">
        <v>328500</v>
      </c>
      <c r="V9" s="12">
        <v>3520</v>
      </c>
      <c r="W9" s="12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31122042.420000002</v>
      </c>
      <c r="AI9" s="13">
        <v>339900</v>
      </c>
      <c r="AJ9" s="13">
        <v>3520</v>
      </c>
      <c r="AK9" s="13"/>
      <c r="AL9" s="13">
        <v>30678622.420000002</v>
      </c>
      <c r="AM9" s="13"/>
      <c r="AN9" s="14"/>
      <c r="AO9" s="13"/>
      <c r="AP9" s="13"/>
      <c r="AQ9" s="15"/>
      <c r="AR9" s="13"/>
      <c r="AS9" s="14"/>
      <c r="AT9" s="13"/>
      <c r="AU9" s="13"/>
      <c r="AV9" s="15"/>
      <c r="AW9" s="13">
        <v>31807015.329999998</v>
      </c>
      <c r="AX9" s="14"/>
      <c r="AY9" s="13">
        <v>3520</v>
      </c>
      <c r="AZ9" s="13"/>
      <c r="BA9" s="15">
        <v>31703495.329999998</v>
      </c>
      <c r="BB9" s="13"/>
      <c r="BC9" s="14"/>
      <c r="BD9" s="13"/>
      <c r="BE9" s="13"/>
      <c r="BF9" s="15"/>
      <c r="BG9" s="13"/>
      <c r="BH9" s="14"/>
      <c r="BI9" s="13"/>
      <c r="BJ9" s="13"/>
      <c r="BK9" s="15"/>
      <c r="BL9" s="12">
        <v>32612744.649999999</v>
      </c>
    </row>
    <row r="10" spans="1:64" ht="31.5" x14ac:dyDescent="0.25">
      <c r="A10" s="10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 t="shared" ref="T10:T73" si="0">BL10/1000</f>
        <v>24660.827410000002</v>
      </c>
      <c r="U10" s="12"/>
      <c r="V10" s="12">
        <v>3520</v>
      </c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25545247.699999999</v>
      </c>
      <c r="AI10" s="13"/>
      <c r="AJ10" s="13">
        <v>3520</v>
      </c>
      <c r="AK10" s="13"/>
      <c r="AL10" s="13">
        <v>25441727.699999999</v>
      </c>
      <c r="AM10" s="13"/>
      <c r="AN10" s="14"/>
      <c r="AO10" s="13"/>
      <c r="AP10" s="13"/>
      <c r="AQ10" s="15"/>
      <c r="AR10" s="13"/>
      <c r="AS10" s="14"/>
      <c r="AT10" s="13"/>
      <c r="AU10" s="13"/>
      <c r="AV10" s="15"/>
      <c r="AW10" s="13">
        <v>26465164.809999999</v>
      </c>
      <c r="AX10" s="14"/>
      <c r="AY10" s="13">
        <v>3520</v>
      </c>
      <c r="AZ10" s="13"/>
      <c r="BA10" s="15">
        <v>26361644.809999999</v>
      </c>
      <c r="BB10" s="13"/>
      <c r="BC10" s="14"/>
      <c r="BD10" s="13"/>
      <c r="BE10" s="13"/>
      <c r="BF10" s="15"/>
      <c r="BG10" s="13"/>
      <c r="BH10" s="14"/>
      <c r="BI10" s="13"/>
      <c r="BJ10" s="13"/>
      <c r="BK10" s="15"/>
      <c r="BL10" s="12">
        <v>24660827.41</v>
      </c>
    </row>
    <row r="11" spans="1:64" ht="31.5" x14ac:dyDescent="0.25">
      <c r="A11" s="10" t="s">
        <v>21</v>
      </c>
      <c r="B11" s="11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 t="shared" si="0"/>
        <v>3975.32</v>
      </c>
      <c r="U11" s="12"/>
      <c r="V11" s="12">
        <v>3520</v>
      </c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4032720</v>
      </c>
      <c r="AI11" s="13"/>
      <c r="AJ11" s="13">
        <v>3520</v>
      </c>
      <c r="AK11" s="13"/>
      <c r="AL11" s="13">
        <v>3929200</v>
      </c>
      <c r="AM11" s="13"/>
      <c r="AN11" s="14"/>
      <c r="AO11" s="13"/>
      <c r="AP11" s="13"/>
      <c r="AQ11" s="15"/>
      <c r="AR11" s="13"/>
      <c r="AS11" s="14"/>
      <c r="AT11" s="13"/>
      <c r="AU11" s="13"/>
      <c r="AV11" s="15"/>
      <c r="AW11" s="13">
        <v>4092536</v>
      </c>
      <c r="AX11" s="14"/>
      <c r="AY11" s="13">
        <v>3520</v>
      </c>
      <c r="AZ11" s="13"/>
      <c r="BA11" s="15">
        <v>3989016</v>
      </c>
      <c r="BB11" s="13"/>
      <c r="BC11" s="14"/>
      <c r="BD11" s="13"/>
      <c r="BE11" s="13"/>
      <c r="BF11" s="15"/>
      <c r="BG11" s="13"/>
      <c r="BH11" s="14"/>
      <c r="BI11" s="13"/>
      <c r="BJ11" s="13"/>
      <c r="BK11" s="15"/>
      <c r="BL11" s="12">
        <v>3975320</v>
      </c>
    </row>
    <row r="12" spans="1:64" ht="31.5" x14ac:dyDescent="0.25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si="0"/>
        <v>3975.32</v>
      </c>
      <c r="U12" s="12"/>
      <c r="V12" s="12">
        <v>3520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4032720</v>
      </c>
      <c r="AI12" s="13"/>
      <c r="AJ12" s="13">
        <v>3520</v>
      </c>
      <c r="AK12" s="13"/>
      <c r="AL12" s="13">
        <v>3929200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4092536</v>
      </c>
      <c r="AX12" s="14"/>
      <c r="AY12" s="13">
        <v>3520</v>
      </c>
      <c r="AZ12" s="13"/>
      <c r="BA12" s="15">
        <v>3989016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  <c r="BL12" s="12">
        <v>3975320</v>
      </c>
    </row>
    <row r="13" spans="1:64" ht="31.5" x14ac:dyDescent="0.25">
      <c r="A13" s="10" t="s">
        <v>19</v>
      </c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si="0"/>
        <v>3881.8</v>
      </c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3936200</v>
      </c>
      <c r="AI13" s="13"/>
      <c r="AJ13" s="13"/>
      <c r="AK13" s="13"/>
      <c r="AL13" s="13">
        <v>3836200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3992016</v>
      </c>
      <c r="AX13" s="14"/>
      <c r="AY13" s="13"/>
      <c r="AZ13" s="13"/>
      <c r="BA13" s="15">
        <v>3892016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  <c r="BL13" s="12">
        <v>3881800</v>
      </c>
    </row>
    <row r="14" spans="1:64" ht="47.25" x14ac:dyDescent="0.25">
      <c r="A14" s="10" t="s">
        <v>26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27</v>
      </c>
      <c r="R14" s="11" t="s">
        <v>28</v>
      </c>
      <c r="S14" s="11" t="s">
        <v>29</v>
      </c>
      <c r="T14" s="12">
        <f t="shared" si="0"/>
        <v>3361.8</v>
      </c>
      <c r="U14" s="12"/>
      <c r="V14" s="12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3416200</v>
      </c>
      <c r="AI14" s="13"/>
      <c r="AJ14" s="13"/>
      <c r="AK14" s="13"/>
      <c r="AL14" s="13">
        <v>3416200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3472016</v>
      </c>
      <c r="AX14" s="14"/>
      <c r="AY14" s="13"/>
      <c r="AZ14" s="13"/>
      <c r="BA14" s="15">
        <v>3472016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  <c r="BL14" s="12">
        <v>3361800</v>
      </c>
    </row>
    <row r="15" spans="1:64" ht="47.25" x14ac:dyDescent="0.25">
      <c r="A15" s="10" t="s">
        <v>26</v>
      </c>
      <c r="B15" s="1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27</v>
      </c>
      <c r="R15" s="11" t="s">
        <v>30</v>
      </c>
      <c r="S15" s="11" t="s">
        <v>31</v>
      </c>
      <c r="T15" s="12">
        <f t="shared" si="0"/>
        <v>100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100000</v>
      </c>
      <c r="AI15" s="13"/>
      <c r="AJ15" s="13"/>
      <c r="AK15" s="13"/>
      <c r="AL15" s="13"/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100000</v>
      </c>
      <c r="AX15" s="14"/>
      <c r="AY15" s="13"/>
      <c r="AZ15" s="13"/>
      <c r="BA15" s="15"/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100000</v>
      </c>
    </row>
    <row r="16" spans="1:64" ht="31.5" x14ac:dyDescent="0.25">
      <c r="A16" s="10" t="s">
        <v>32</v>
      </c>
      <c r="B16" s="11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33</v>
      </c>
      <c r="R16" s="11" t="s">
        <v>28</v>
      </c>
      <c r="S16" s="11" t="s">
        <v>29</v>
      </c>
      <c r="T16" s="12">
        <f t="shared" si="0"/>
        <v>420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420000</v>
      </c>
      <c r="AI16" s="13"/>
      <c r="AJ16" s="13"/>
      <c r="AK16" s="13"/>
      <c r="AL16" s="13">
        <v>420000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420000</v>
      </c>
      <c r="AX16" s="14"/>
      <c r="AY16" s="13"/>
      <c r="AZ16" s="13"/>
      <c r="BA16" s="15">
        <v>420000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  <c r="BL16" s="12">
        <v>420000</v>
      </c>
    </row>
    <row r="17" spans="1:64" ht="31.5" x14ac:dyDescent="0.25">
      <c r="A17" s="10" t="s">
        <v>34</v>
      </c>
      <c r="B17" s="11" t="s">
        <v>35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f t="shared" si="0"/>
        <v>90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93000</v>
      </c>
      <c r="AI17" s="13"/>
      <c r="AJ17" s="13"/>
      <c r="AK17" s="13"/>
      <c r="AL17" s="13">
        <v>93000</v>
      </c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97000</v>
      </c>
      <c r="AX17" s="14"/>
      <c r="AY17" s="13"/>
      <c r="AZ17" s="13"/>
      <c r="BA17" s="15">
        <v>97000</v>
      </c>
      <c r="BB17" s="13"/>
      <c r="BC17" s="14"/>
      <c r="BD17" s="13"/>
      <c r="BE17" s="13"/>
      <c r="BF17" s="15"/>
      <c r="BG17" s="13"/>
      <c r="BH17" s="14"/>
      <c r="BI17" s="13"/>
      <c r="BJ17" s="13"/>
      <c r="BK17" s="15"/>
      <c r="BL17" s="12">
        <v>90000</v>
      </c>
    </row>
    <row r="18" spans="1:64" ht="47.25" x14ac:dyDescent="0.25">
      <c r="A18" s="10" t="s">
        <v>36</v>
      </c>
      <c r="B18" s="11" t="s">
        <v>35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27</v>
      </c>
      <c r="R18" s="11" t="s">
        <v>28</v>
      </c>
      <c r="S18" s="11" t="s">
        <v>29</v>
      </c>
      <c r="T18" s="12">
        <f t="shared" si="0"/>
        <v>90</v>
      </c>
      <c r="U18" s="12"/>
      <c r="V18" s="12"/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93000</v>
      </c>
      <c r="AI18" s="13"/>
      <c r="AJ18" s="13"/>
      <c r="AK18" s="13"/>
      <c r="AL18" s="13">
        <v>93000</v>
      </c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97000</v>
      </c>
      <c r="AX18" s="14"/>
      <c r="AY18" s="13"/>
      <c r="AZ18" s="13"/>
      <c r="BA18" s="15">
        <v>97000</v>
      </c>
      <c r="BB18" s="13"/>
      <c r="BC18" s="14"/>
      <c r="BD18" s="13"/>
      <c r="BE18" s="13"/>
      <c r="BF18" s="15"/>
      <c r="BG18" s="13"/>
      <c r="BH18" s="14"/>
      <c r="BI18" s="13"/>
      <c r="BJ18" s="13"/>
      <c r="BK18" s="15"/>
      <c r="BL18" s="12">
        <v>90000</v>
      </c>
    </row>
    <row r="19" spans="1:64" ht="31.5" x14ac:dyDescent="0.25">
      <c r="A19" s="10" t="s">
        <v>37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f t="shared" si="0"/>
        <v>3.52</v>
      </c>
      <c r="U19" s="12"/>
      <c r="V19" s="12">
        <v>3520</v>
      </c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/>
      <c r="BH19" s="14"/>
      <c r="BI19" s="13"/>
      <c r="BJ19" s="13"/>
      <c r="BK19" s="15"/>
      <c r="BL19" s="12">
        <v>3520</v>
      </c>
    </row>
    <row r="20" spans="1:64" ht="47.25" x14ac:dyDescent="0.25">
      <c r="A20" s="10" t="s">
        <v>39</v>
      </c>
      <c r="B20" s="11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27</v>
      </c>
      <c r="R20" s="11" t="s">
        <v>28</v>
      </c>
      <c r="S20" s="11" t="s">
        <v>29</v>
      </c>
      <c r="T20" s="12">
        <f t="shared" si="0"/>
        <v>3.52</v>
      </c>
      <c r="U20" s="12"/>
      <c r="V20" s="12">
        <v>3520</v>
      </c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3520</v>
      </c>
      <c r="AI20" s="13"/>
      <c r="AJ20" s="13">
        <v>3520</v>
      </c>
      <c r="AK20" s="13"/>
      <c r="AL20" s="13"/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3520</v>
      </c>
      <c r="AX20" s="14"/>
      <c r="AY20" s="13">
        <v>3520</v>
      </c>
      <c r="AZ20" s="13"/>
      <c r="BA20" s="15"/>
      <c r="BB20" s="13"/>
      <c r="BC20" s="14"/>
      <c r="BD20" s="13"/>
      <c r="BE20" s="13"/>
      <c r="BF20" s="15"/>
      <c r="BG20" s="13"/>
      <c r="BH20" s="14"/>
      <c r="BI20" s="13"/>
      <c r="BJ20" s="13"/>
      <c r="BK20" s="15"/>
      <c r="BL20" s="12">
        <v>3520</v>
      </c>
    </row>
    <row r="21" spans="1:64" ht="31.5" x14ac:dyDescent="0.25">
      <c r="A21" s="10" t="s">
        <v>40</v>
      </c>
      <c r="B21" s="11" t="s">
        <v>41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f t="shared" si="0"/>
        <v>20685.507409999998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21512527.699999999</v>
      </c>
      <c r="AI21" s="13"/>
      <c r="AJ21" s="13"/>
      <c r="AK21" s="13"/>
      <c r="AL21" s="13">
        <v>21512527.699999999</v>
      </c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22372628.809999999</v>
      </c>
      <c r="AX21" s="14"/>
      <c r="AY21" s="13"/>
      <c r="AZ21" s="13"/>
      <c r="BA21" s="15">
        <v>22372628.809999999</v>
      </c>
      <c r="BB21" s="13"/>
      <c r="BC21" s="14"/>
      <c r="BD21" s="13"/>
      <c r="BE21" s="13"/>
      <c r="BF21" s="15"/>
      <c r="BG21" s="13"/>
      <c r="BH21" s="14"/>
      <c r="BI21" s="13"/>
      <c r="BJ21" s="13"/>
      <c r="BK21" s="15"/>
      <c r="BL21" s="12">
        <v>20685507.41</v>
      </c>
    </row>
    <row r="22" spans="1:64" ht="31.5" x14ac:dyDescent="0.25">
      <c r="A22" s="10" t="s">
        <v>42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 t="shared" si="0"/>
        <v>17631.52059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18336381.41</v>
      </c>
      <c r="AI22" s="13"/>
      <c r="AJ22" s="13"/>
      <c r="AK22" s="13"/>
      <c r="AL22" s="13">
        <v>18336381.41</v>
      </c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19069436.66</v>
      </c>
      <c r="AX22" s="14"/>
      <c r="AY22" s="13"/>
      <c r="AZ22" s="13"/>
      <c r="BA22" s="15">
        <v>19069436.66</v>
      </c>
      <c r="BB22" s="13"/>
      <c r="BC22" s="14"/>
      <c r="BD22" s="13"/>
      <c r="BE22" s="13"/>
      <c r="BF22" s="15"/>
      <c r="BG22" s="13"/>
      <c r="BH22" s="14"/>
      <c r="BI22" s="13"/>
      <c r="BJ22" s="13"/>
      <c r="BK22" s="15"/>
      <c r="BL22" s="12">
        <v>17631520.59</v>
      </c>
    </row>
    <row r="23" spans="1:64" ht="31.5" x14ac:dyDescent="0.25">
      <c r="A23" s="10" t="s">
        <v>42</v>
      </c>
      <c r="B23" s="11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f t="shared" si="0"/>
        <v>17060.377280000001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17742392.370000001</v>
      </c>
      <c r="AI23" s="13"/>
      <c r="AJ23" s="13"/>
      <c r="AK23" s="13"/>
      <c r="AL23" s="13">
        <v>17742392.370000001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18451688.059999999</v>
      </c>
      <c r="AX23" s="14"/>
      <c r="AY23" s="13"/>
      <c r="AZ23" s="13"/>
      <c r="BA23" s="15">
        <v>18451688.059999999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  <c r="BL23" s="12">
        <v>17060377.280000001</v>
      </c>
    </row>
    <row r="24" spans="1:64" ht="63" x14ac:dyDescent="0.25">
      <c r="A24" s="10" t="s">
        <v>45</v>
      </c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46</v>
      </c>
      <c r="R24" s="11" t="s">
        <v>28</v>
      </c>
      <c r="S24" s="11" t="s">
        <v>29</v>
      </c>
      <c r="T24" s="12">
        <f t="shared" si="0"/>
        <v>17060.377280000001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17742392.370000001</v>
      </c>
      <c r="AI24" s="13"/>
      <c r="AJ24" s="13"/>
      <c r="AK24" s="13"/>
      <c r="AL24" s="13">
        <v>17742392.370000001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18451688.059999999</v>
      </c>
      <c r="AX24" s="14"/>
      <c r="AY24" s="13"/>
      <c r="AZ24" s="13"/>
      <c r="BA24" s="15">
        <v>18451688.059999999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  <c r="BL24" s="12">
        <v>17060377.280000001</v>
      </c>
    </row>
    <row r="25" spans="1:64" ht="31.5" x14ac:dyDescent="0.25">
      <c r="A25" s="10" t="s">
        <v>47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f t="shared" si="0"/>
        <v>571.14331000000004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593989.04</v>
      </c>
      <c r="AI25" s="13"/>
      <c r="AJ25" s="13"/>
      <c r="AK25" s="13"/>
      <c r="AL25" s="13">
        <v>593989.04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617748.6</v>
      </c>
      <c r="AX25" s="14"/>
      <c r="AY25" s="13"/>
      <c r="AZ25" s="13"/>
      <c r="BA25" s="15">
        <v>617748.6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  <c r="BL25" s="12">
        <v>571143.31000000006</v>
      </c>
    </row>
    <row r="26" spans="1:64" ht="63" x14ac:dyDescent="0.25">
      <c r="A26" s="10" t="s">
        <v>49</v>
      </c>
      <c r="B26" s="11" t="s">
        <v>48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46</v>
      </c>
      <c r="R26" s="11" t="s">
        <v>28</v>
      </c>
      <c r="S26" s="11" t="s">
        <v>29</v>
      </c>
      <c r="T26" s="12">
        <f t="shared" si="0"/>
        <v>571.14331000000004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593989.04</v>
      </c>
      <c r="AI26" s="13"/>
      <c r="AJ26" s="13"/>
      <c r="AK26" s="13"/>
      <c r="AL26" s="13">
        <v>593989.04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617748.6</v>
      </c>
      <c r="AX26" s="14"/>
      <c r="AY26" s="13"/>
      <c r="AZ26" s="13"/>
      <c r="BA26" s="15">
        <v>617748.6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  <c r="BL26" s="12">
        <v>571143.31000000006</v>
      </c>
    </row>
    <row r="27" spans="1:64" ht="31.5" x14ac:dyDescent="0.25">
      <c r="A27" s="10" t="s">
        <v>50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 t="shared" si="0"/>
        <v>3053.9868199999996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3176146.29</v>
      </c>
      <c r="AI27" s="13"/>
      <c r="AJ27" s="13"/>
      <c r="AK27" s="13"/>
      <c r="AL27" s="13">
        <v>3176146.29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3303192.15</v>
      </c>
      <c r="AX27" s="14"/>
      <c r="AY27" s="13"/>
      <c r="AZ27" s="13"/>
      <c r="BA27" s="15">
        <v>3303192.15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3053986.82</v>
      </c>
    </row>
    <row r="28" spans="1:64" ht="31.5" x14ac:dyDescent="0.25">
      <c r="A28" s="10" t="s">
        <v>50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f t="shared" si="0"/>
        <v>3053.9868199999996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3176146.29</v>
      </c>
      <c r="AI28" s="13"/>
      <c r="AJ28" s="13"/>
      <c r="AK28" s="13"/>
      <c r="AL28" s="13">
        <v>3176146.29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3303192.15</v>
      </c>
      <c r="AX28" s="14"/>
      <c r="AY28" s="13"/>
      <c r="AZ28" s="13"/>
      <c r="BA28" s="15">
        <v>3303192.15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3053986.82</v>
      </c>
    </row>
    <row r="29" spans="1:64" ht="78.75" x14ac:dyDescent="0.25">
      <c r="A29" s="16" t="s">
        <v>53</v>
      </c>
      <c r="B29" s="11" t="s">
        <v>52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46</v>
      </c>
      <c r="R29" s="11" t="s">
        <v>28</v>
      </c>
      <c r="S29" s="11" t="s">
        <v>29</v>
      </c>
      <c r="T29" s="12">
        <f t="shared" si="0"/>
        <v>3053.9868199999996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3176146.29</v>
      </c>
      <c r="AI29" s="13"/>
      <c r="AJ29" s="13"/>
      <c r="AK29" s="13"/>
      <c r="AL29" s="13">
        <v>3176146.29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3303192.15</v>
      </c>
      <c r="AX29" s="14"/>
      <c r="AY29" s="13"/>
      <c r="AZ29" s="13"/>
      <c r="BA29" s="15">
        <v>3303192.15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  <c r="BL29" s="12">
        <v>3053986.82</v>
      </c>
    </row>
    <row r="30" spans="1:64" ht="31.5" x14ac:dyDescent="0.25">
      <c r="A30" s="10" t="s">
        <v>54</v>
      </c>
      <c r="B30" s="11" t="s">
        <v>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7951.9172400000007</v>
      </c>
      <c r="U30" s="12">
        <v>328500</v>
      </c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5576794.7199999997</v>
      </c>
      <c r="AI30" s="13">
        <v>339900</v>
      </c>
      <c r="AJ30" s="13"/>
      <c r="AK30" s="13"/>
      <c r="AL30" s="13">
        <v>5236894.72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5341850.5199999996</v>
      </c>
      <c r="AX30" s="14"/>
      <c r="AY30" s="13"/>
      <c r="AZ30" s="13"/>
      <c r="BA30" s="15">
        <v>5341850.5199999996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  <c r="BL30" s="12">
        <v>7951917.2400000002</v>
      </c>
    </row>
    <row r="31" spans="1:64" ht="31.5" x14ac:dyDescent="0.25">
      <c r="A31" s="10" t="s">
        <v>56</v>
      </c>
      <c r="B31" s="11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f t="shared" si="0"/>
        <v>7951.9172400000007</v>
      </c>
      <c r="U31" s="12">
        <v>328500</v>
      </c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v>5576794.7199999997</v>
      </c>
      <c r="AI31" s="13">
        <v>339900</v>
      </c>
      <c r="AJ31" s="13"/>
      <c r="AK31" s="13"/>
      <c r="AL31" s="13">
        <v>5236894.72</v>
      </c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>
        <v>5341850.5199999996</v>
      </c>
      <c r="AX31" s="14"/>
      <c r="AY31" s="13"/>
      <c r="AZ31" s="13"/>
      <c r="BA31" s="15">
        <v>5341850.5199999996</v>
      </c>
      <c r="BB31" s="13"/>
      <c r="BC31" s="14"/>
      <c r="BD31" s="13"/>
      <c r="BE31" s="13"/>
      <c r="BF31" s="15"/>
      <c r="BG31" s="13"/>
      <c r="BH31" s="14"/>
      <c r="BI31" s="13"/>
      <c r="BJ31" s="13"/>
      <c r="BK31" s="15"/>
      <c r="BL31" s="12">
        <v>7951917.2400000002</v>
      </c>
    </row>
    <row r="32" spans="1:64" ht="31.5" x14ac:dyDescent="0.25">
      <c r="A32" s="10" t="s">
        <v>58</v>
      </c>
      <c r="B32" s="11" t="s">
        <v>59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f t="shared" si="0"/>
        <v>1787.48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1787480</v>
      </c>
    </row>
    <row r="33" spans="1:64" ht="31.5" x14ac:dyDescent="0.25">
      <c r="A33" s="10" t="s">
        <v>60</v>
      </c>
      <c r="B33" s="11" t="s">
        <v>61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f t="shared" si="0"/>
        <v>1000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1000000</v>
      </c>
    </row>
    <row r="34" spans="1:64" ht="31.5" x14ac:dyDescent="0.25">
      <c r="A34" s="10" t="s">
        <v>62</v>
      </c>
      <c r="B34" s="11" t="s">
        <v>61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33</v>
      </c>
      <c r="R34" s="11" t="s">
        <v>28</v>
      </c>
      <c r="S34" s="11" t="s">
        <v>30</v>
      </c>
      <c r="T34" s="12">
        <f t="shared" si="0"/>
        <v>1000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1000000</v>
      </c>
    </row>
    <row r="35" spans="1:64" ht="31.5" x14ac:dyDescent="0.25">
      <c r="A35" s="10" t="s">
        <v>63</v>
      </c>
      <c r="B35" s="11" t="s">
        <v>64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f t="shared" si="0"/>
        <v>150.91999999999999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150920</v>
      </c>
    </row>
    <row r="36" spans="1:64" ht="31.5" x14ac:dyDescent="0.25">
      <c r="A36" s="10" t="s">
        <v>65</v>
      </c>
      <c r="B36" s="11" t="s">
        <v>64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66</v>
      </c>
      <c r="R36" s="11" t="s">
        <v>31</v>
      </c>
      <c r="S36" s="11" t="s">
        <v>28</v>
      </c>
      <c r="T36" s="12">
        <f t="shared" si="0"/>
        <v>150.91999999999999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150920</v>
      </c>
    </row>
    <row r="37" spans="1:64" ht="31.5" x14ac:dyDescent="0.25">
      <c r="A37" s="10" t="s">
        <v>67</v>
      </c>
      <c r="B37" s="11" t="s">
        <v>68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f t="shared" si="0"/>
        <v>160.19999999999999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160200</v>
      </c>
    </row>
    <row r="38" spans="1:64" ht="47.25" x14ac:dyDescent="0.25">
      <c r="A38" s="10" t="s">
        <v>69</v>
      </c>
      <c r="B38" s="11" t="s">
        <v>68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66</v>
      </c>
      <c r="R38" s="11" t="s">
        <v>28</v>
      </c>
      <c r="S38" s="11" t="s">
        <v>70</v>
      </c>
      <c r="T38" s="12">
        <f t="shared" si="0"/>
        <v>160.19999999999999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160200</v>
      </c>
    </row>
    <row r="39" spans="1:64" ht="31.5" x14ac:dyDescent="0.25">
      <c r="A39" s="10" t="s">
        <v>71</v>
      </c>
      <c r="B39" s="11" t="s">
        <v>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f t="shared" si="0"/>
        <v>146.80000000000001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146800</v>
      </c>
    </row>
    <row r="40" spans="1:64" ht="31.5" x14ac:dyDescent="0.25">
      <c r="A40" s="10" t="s">
        <v>73</v>
      </c>
      <c r="B40" s="11" t="s">
        <v>72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66</v>
      </c>
      <c r="R40" s="11" t="s">
        <v>31</v>
      </c>
      <c r="S40" s="11" t="s">
        <v>28</v>
      </c>
      <c r="T40" s="12">
        <f t="shared" si="0"/>
        <v>146.80000000000001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146800</v>
      </c>
    </row>
    <row r="41" spans="1:64" ht="31.5" x14ac:dyDescent="0.25">
      <c r="A41" s="10" t="s">
        <v>74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f t="shared" si="0"/>
        <v>93.8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93800</v>
      </c>
    </row>
    <row r="42" spans="1:64" ht="47.25" x14ac:dyDescent="0.25">
      <c r="A42" s="10" t="s">
        <v>76</v>
      </c>
      <c r="B42" s="11" t="s">
        <v>75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66</v>
      </c>
      <c r="R42" s="11" t="s">
        <v>28</v>
      </c>
      <c r="S42" s="11" t="s">
        <v>70</v>
      </c>
      <c r="T42" s="12">
        <f t="shared" si="0"/>
        <v>93.8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93800</v>
      </c>
    </row>
    <row r="43" spans="1:64" ht="47.25" x14ac:dyDescent="0.25">
      <c r="A43" s="10" t="s">
        <v>77</v>
      </c>
      <c r="B43" s="11" t="s">
        <v>78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f t="shared" si="0"/>
        <v>124.86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124860</v>
      </c>
    </row>
    <row r="44" spans="1:64" ht="47.25" x14ac:dyDescent="0.25">
      <c r="A44" s="10" t="s">
        <v>79</v>
      </c>
      <c r="B44" s="11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66</v>
      </c>
      <c r="R44" s="11" t="s">
        <v>31</v>
      </c>
      <c r="S44" s="11" t="s">
        <v>80</v>
      </c>
      <c r="T44" s="12">
        <f t="shared" si="0"/>
        <v>124.86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124860</v>
      </c>
    </row>
    <row r="45" spans="1:64" ht="47.25" x14ac:dyDescent="0.25">
      <c r="A45" s="10" t="s">
        <v>81</v>
      </c>
      <c r="B45" s="11" t="s">
        <v>82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f t="shared" si="0"/>
        <v>110.9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/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110900</v>
      </c>
    </row>
    <row r="46" spans="1:64" ht="63" x14ac:dyDescent="0.25">
      <c r="A46" s="10" t="s">
        <v>83</v>
      </c>
      <c r="B46" s="11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66</v>
      </c>
      <c r="R46" s="11" t="s">
        <v>28</v>
      </c>
      <c r="S46" s="11" t="s">
        <v>70</v>
      </c>
      <c r="T46" s="12">
        <f t="shared" si="0"/>
        <v>110.9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/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110900</v>
      </c>
    </row>
    <row r="47" spans="1:64" ht="31.5" x14ac:dyDescent="0.25">
      <c r="A47" s="10" t="s">
        <v>84</v>
      </c>
      <c r="B47" s="11" t="s">
        <v>85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f t="shared" si="0"/>
        <v>6164.4372400000002</v>
      </c>
      <c r="U47" s="12">
        <v>328500</v>
      </c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5576794.7199999997</v>
      </c>
      <c r="AI47" s="13">
        <v>339900</v>
      </c>
      <c r="AJ47" s="13"/>
      <c r="AK47" s="13"/>
      <c r="AL47" s="13">
        <v>5236894.72</v>
      </c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>
        <v>5341850.5199999996</v>
      </c>
      <c r="AX47" s="14"/>
      <c r="AY47" s="13"/>
      <c r="AZ47" s="13"/>
      <c r="BA47" s="15">
        <v>5341850.5199999996</v>
      </c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6164437.2400000002</v>
      </c>
    </row>
    <row r="48" spans="1:64" ht="31.5" x14ac:dyDescent="0.25">
      <c r="A48" s="10" t="s">
        <v>86</v>
      </c>
      <c r="B48" s="11" t="s">
        <v>87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f t="shared" si="0"/>
        <v>200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200000</v>
      </c>
      <c r="AI48" s="13"/>
      <c r="AJ48" s="13"/>
      <c r="AK48" s="13"/>
      <c r="AL48" s="13">
        <v>200000</v>
      </c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>
        <v>200000</v>
      </c>
      <c r="AX48" s="14"/>
      <c r="AY48" s="13"/>
      <c r="AZ48" s="13"/>
      <c r="BA48" s="15">
        <v>200000</v>
      </c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200000</v>
      </c>
    </row>
    <row r="49" spans="1:64" ht="31.5" x14ac:dyDescent="0.25">
      <c r="A49" s="10" t="s">
        <v>88</v>
      </c>
      <c r="B49" s="11" t="s">
        <v>87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33</v>
      </c>
      <c r="R49" s="11" t="s">
        <v>28</v>
      </c>
      <c r="S49" s="11" t="s">
        <v>89</v>
      </c>
      <c r="T49" s="12">
        <f t="shared" si="0"/>
        <v>200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200000</v>
      </c>
      <c r="AI49" s="13"/>
      <c r="AJ49" s="13"/>
      <c r="AK49" s="13"/>
      <c r="AL49" s="13">
        <v>200000</v>
      </c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200000</v>
      </c>
      <c r="AX49" s="14"/>
      <c r="AY49" s="13"/>
      <c r="AZ49" s="13"/>
      <c r="BA49" s="15">
        <v>200000</v>
      </c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200000</v>
      </c>
    </row>
    <row r="50" spans="1:64" ht="31.5" x14ac:dyDescent="0.25">
      <c r="A50" s="10" t="s">
        <v>90</v>
      </c>
      <c r="B50" s="11" t="s">
        <v>91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f t="shared" si="0"/>
        <v>27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28000</v>
      </c>
      <c r="AI50" s="13"/>
      <c r="AJ50" s="13"/>
      <c r="AK50" s="13"/>
      <c r="AL50" s="13">
        <v>28000</v>
      </c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29000</v>
      </c>
      <c r="AX50" s="14"/>
      <c r="AY50" s="13"/>
      <c r="AZ50" s="13"/>
      <c r="BA50" s="15">
        <v>29000</v>
      </c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27000</v>
      </c>
    </row>
    <row r="51" spans="1:64" ht="31.5" x14ac:dyDescent="0.25">
      <c r="A51" s="10" t="s">
        <v>92</v>
      </c>
      <c r="B51" s="11" t="s">
        <v>91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33</v>
      </c>
      <c r="R51" s="11" t="s">
        <v>28</v>
      </c>
      <c r="S51" s="11" t="s">
        <v>93</v>
      </c>
      <c r="T51" s="12">
        <f t="shared" si="0"/>
        <v>27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28000</v>
      </c>
      <c r="AI51" s="13"/>
      <c r="AJ51" s="13"/>
      <c r="AK51" s="13"/>
      <c r="AL51" s="13">
        <v>28000</v>
      </c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29000</v>
      </c>
      <c r="AX51" s="14"/>
      <c r="AY51" s="13"/>
      <c r="AZ51" s="13"/>
      <c r="BA51" s="15">
        <v>29000</v>
      </c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27000</v>
      </c>
    </row>
    <row r="52" spans="1:64" ht="31.5" x14ac:dyDescent="0.25">
      <c r="A52" s="10" t="s">
        <v>94</v>
      </c>
      <c r="B52" s="11" t="s">
        <v>95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f t="shared" si="0"/>
        <v>50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50000</v>
      </c>
      <c r="AI52" s="13"/>
      <c r="AJ52" s="13"/>
      <c r="AK52" s="13"/>
      <c r="AL52" s="13">
        <v>50000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50000</v>
      </c>
      <c r="AX52" s="14"/>
      <c r="AY52" s="13"/>
      <c r="AZ52" s="13"/>
      <c r="BA52" s="15">
        <v>50000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2">
        <v>50000</v>
      </c>
    </row>
    <row r="53" spans="1:64" ht="31.5" x14ac:dyDescent="0.25">
      <c r="A53" s="10" t="s">
        <v>96</v>
      </c>
      <c r="B53" s="11" t="s">
        <v>95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27</v>
      </c>
      <c r="R53" s="11" t="s">
        <v>97</v>
      </c>
      <c r="S53" s="11" t="s">
        <v>98</v>
      </c>
      <c r="T53" s="12">
        <f t="shared" si="0"/>
        <v>50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50000</v>
      </c>
      <c r="AI53" s="13"/>
      <c r="AJ53" s="13"/>
      <c r="AK53" s="13"/>
      <c r="AL53" s="13">
        <v>50000</v>
      </c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50000</v>
      </c>
      <c r="AX53" s="14"/>
      <c r="AY53" s="13"/>
      <c r="AZ53" s="13"/>
      <c r="BA53" s="15">
        <v>50000</v>
      </c>
      <c r="BB53" s="13"/>
      <c r="BC53" s="14"/>
      <c r="BD53" s="13"/>
      <c r="BE53" s="13"/>
      <c r="BF53" s="15"/>
      <c r="BG53" s="13"/>
      <c r="BH53" s="14"/>
      <c r="BI53" s="13"/>
      <c r="BJ53" s="13"/>
      <c r="BK53" s="15"/>
      <c r="BL53" s="12">
        <v>50000</v>
      </c>
    </row>
    <row r="54" spans="1:64" ht="31.5" x14ac:dyDescent="0.25">
      <c r="A54" s="10" t="s">
        <v>99</v>
      </c>
      <c r="B54" s="11" t="s">
        <v>100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f t="shared" si="0"/>
        <v>750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50000</v>
      </c>
      <c r="AI54" s="13"/>
      <c r="AJ54" s="13"/>
      <c r="AK54" s="13"/>
      <c r="AL54" s="13">
        <v>50000</v>
      </c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50000</v>
      </c>
      <c r="AX54" s="14"/>
      <c r="AY54" s="13"/>
      <c r="AZ54" s="13"/>
      <c r="BA54" s="15">
        <v>50000</v>
      </c>
      <c r="BB54" s="13"/>
      <c r="BC54" s="14"/>
      <c r="BD54" s="13"/>
      <c r="BE54" s="13"/>
      <c r="BF54" s="15"/>
      <c r="BG54" s="13"/>
      <c r="BH54" s="14"/>
      <c r="BI54" s="13"/>
      <c r="BJ54" s="13"/>
      <c r="BK54" s="15"/>
      <c r="BL54" s="12">
        <v>750000</v>
      </c>
    </row>
    <row r="55" spans="1:64" ht="47.25" x14ac:dyDescent="0.25">
      <c r="A55" s="10" t="s">
        <v>101</v>
      </c>
      <c r="B55" s="11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27</v>
      </c>
      <c r="R55" s="11" t="s">
        <v>97</v>
      </c>
      <c r="S55" s="11" t="s">
        <v>102</v>
      </c>
      <c r="T55" s="12">
        <f t="shared" si="0"/>
        <v>750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50000</v>
      </c>
      <c r="AI55" s="13"/>
      <c r="AJ55" s="13"/>
      <c r="AK55" s="13"/>
      <c r="AL55" s="13">
        <v>50000</v>
      </c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50000</v>
      </c>
      <c r="AX55" s="14"/>
      <c r="AY55" s="13"/>
      <c r="AZ55" s="13"/>
      <c r="BA55" s="15">
        <v>50000</v>
      </c>
      <c r="BB55" s="13"/>
      <c r="BC55" s="14"/>
      <c r="BD55" s="13"/>
      <c r="BE55" s="13"/>
      <c r="BF55" s="15"/>
      <c r="BG55" s="13"/>
      <c r="BH55" s="14"/>
      <c r="BI55" s="13"/>
      <c r="BJ55" s="13"/>
      <c r="BK55" s="15"/>
      <c r="BL55" s="12">
        <v>750000</v>
      </c>
    </row>
    <row r="56" spans="1:64" ht="31.5" x14ac:dyDescent="0.25">
      <c r="A56" s="10" t="s">
        <v>103</v>
      </c>
      <c r="B56" s="11" t="s">
        <v>104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2200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2200000</v>
      </c>
      <c r="AI56" s="13"/>
      <c r="AJ56" s="13"/>
      <c r="AK56" s="13"/>
      <c r="AL56" s="13">
        <v>2200000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2200000</v>
      </c>
      <c r="AX56" s="14"/>
      <c r="AY56" s="13"/>
      <c r="AZ56" s="13"/>
      <c r="BA56" s="15">
        <v>2200000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  <c r="BL56" s="12">
        <v>2200000</v>
      </c>
    </row>
    <row r="57" spans="1:64" ht="31.5" x14ac:dyDescent="0.25">
      <c r="A57" s="10" t="s">
        <v>105</v>
      </c>
      <c r="B57" s="11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 t="s">
        <v>27</v>
      </c>
      <c r="R57" s="11" t="s">
        <v>29</v>
      </c>
      <c r="S57" s="11" t="s">
        <v>106</v>
      </c>
      <c r="T57" s="12">
        <f t="shared" si="0"/>
        <v>2200</v>
      </c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2200000</v>
      </c>
      <c r="AI57" s="13"/>
      <c r="AJ57" s="13"/>
      <c r="AK57" s="13"/>
      <c r="AL57" s="13">
        <v>2200000</v>
      </c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>
        <v>2200000</v>
      </c>
      <c r="AX57" s="14"/>
      <c r="AY57" s="13"/>
      <c r="AZ57" s="13"/>
      <c r="BA57" s="15">
        <v>2200000</v>
      </c>
      <c r="BB57" s="13"/>
      <c r="BC57" s="14"/>
      <c r="BD57" s="13"/>
      <c r="BE57" s="13"/>
      <c r="BF57" s="15"/>
      <c r="BG57" s="13"/>
      <c r="BH57" s="14"/>
      <c r="BI57" s="13"/>
      <c r="BJ57" s="13"/>
      <c r="BK57" s="15"/>
      <c r="BL57" s="12">
        <v>2200000</v>
      </c>
    </row>
    <row r="58" spans="1:64" ht="31.5" x14ac:dyDescent="0.25">
      <c r="A58" s="10" t="s">
        <v>107</v>
      </c>
      <c r="B58" s="11" t="s">
        <v>108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f t="shared" si="0"/>
        <v>2498.9372400000002</v>
      </c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2598894.7200000002</v>
      </c>
      <c r="AI58" s="13"/>
      <c r="AJ58" s="13"/>
      <c r="AK58" s="13"/>
      <c r="AL58" s="13">
        <v>2598894.7200000002</v>
      </c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>
        <v>2702850.52</v>
      </c>
      <c r="AX58" s="14"/>
      <c r="AY58" s="13"/>
      <c r="AZ58" s="13"/>
      <c r="BA58" s="15">
        <v>2702850.52</v>
      </c>
      <c r="BB58" s="13"/>
      <c r="BC58" s="14"/>
      <c r="BD58" s="13"/>
      <c r="BE58" s="13"/>
      <c r="BF58" s="15"/>
      <c r="BG58" s="13"/>
      <c r="BH58" s="14"/>
      <c r="BI58" s="13"/>
      <c r="BJ58" s="13"/>
      <c r="BK58" s="15"/>
      <c r="BL58" s="12">
        <v>2498937.2400000002</v>
      </c>
    </row>
    <row r="59" spans="1:64" ht="31.5" x14ac:dyDescent="0.25">
      <c r="A59" s="10" t="s">
        <v>109</v>
      </c>
      <c r="B59" s="11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110</v>
      </c>
      <c r="R59" s="11" t="s">
        <v>111</v>
      </c>
      <c r="S59" s="11" t="s">
        <v>28</v>
      </c>
      <c r="T59" s="12">
        <f t="shared" si="0"/>
        <v>2498.9372400000002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>
        <v>2598894.7200000002</v>
      </c>
      <c r="AI59" s="13"/>
      <c r="AJ59" s="13"/>
      <c r="AK59" s="13"/>
      <c r="AL59" s="13">
        <v>2598894.7200000002</v>
      </c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>
        <v>2702850.52</v>
      </c>
      <c r="AX59" s="14"/>
      <c r="AY59" s="13"/>
      <c r="AZ59" s="13"/>
      <c r="BA59" s="15">
        <v>2702850.52</v>
      </c>
      <c r="BB59" s="13"/>
      <c r="BC59" s="14"/>
      <c r="BD59" s="13"/>
      <c r="BE59" s="13"/>
      <c r="BF59" s="15"/>
      <c r="BG59" s="13"/>
      <c r="BH59" s="14"/>
      <c r="BI59" s="13"/>
      <c r="BJ59" s="13"/>
      <c r="BK59" s="15"/>
      <c r="BL59" s="12">
        <v>2498937.2400000002</v>
      </c>
    </row>
    <row r="60" spans="1:64" ht="31.5" x14ac:dyDescent="0.25">
      <c r="A60" s="10" t="s">
        <v>112</v>
      </c>
      <c r="B60" s="11" t="s">
        <v>113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 t="shared" si="0"/>
        <v>50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>
        <v>50000</v>
      </c>
      <c r="AI60" s="13"/>
      <c r="AJ60" s="13"/>
      <c r="AK60" s="13"/>
      <c r="AL60" s="13">
        <v>50000</v>
      </c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>
        <v>50000</v>
      </c>
      <c r="AX60" s="14"/>
      <c r="AY60" s="13"/>
      <c r="AZ60" s="13"/>
      <c r="BA60" s="15">
        <v>50000</v>
      </c>
      <c r="BB60" s="13"/>
      <c r="BC60" s="14"/>
      <c r="BD60" s="13"/>
      <c r="BE60" s="13"/>
      <c r="BF60" s="15"/>
      <c r="BG60" s="13"/>
      <c r="BH60" s="14"/>
      <c r="BI60" s="13"/>
      <c r="BJ60" s="13"/>
      <c r="BK60" s="15"/>
      <c r="BL60" s="12">
        <v>50000</v>
      </c>
    </row>
    <row r="61" spans="1:64" ht="47.25" x14ac:dyDescent="0.25">
      <c r="A61" s="10" t="s">
        <v>114</v>
      </c>
      <c r="B61" s="11" t="s">
        <v>113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27</v>
      </c>
      <c r="R61" s="11" t="s">
        <v>97</v>
      </c>
      <c r="S61" s="11" t="s">
        <v>111</v>
      </c>
      <c r="T61" s="12">
        <f t="shared" si="0"/>
        <v>50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50000</v>
      </c>
      <c r="AI61" s="13"/>
      <c r="AJ61" s="13"/>
      <c r="AK61" s="13"/>
      <c r="AL61" s="13">
        <v>50000</v>
      </c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>
        <v>50000</v>
      </c>
      <c r="AX61" s="14"/>
      <c r="AY61" s="13"/>
      <c r="AZ61" s="13"/>
      <c r="BA61" s="15">
        <v>50000</v>
      </c>
      <c r="BB61" s="13"/>
      <c r="BC61" s="14"/>
      <c r="BD61" s="13"/>
      <c r="BE61" s="13"/>
      <c r="BF61" s="15"/>
      <c r="BG61" s="13"/>
      <c r="BH61" s="14"/>
      <c r="BI61" s="13"/>
      <c r="BJ61" s="13"/>
      <c r="BK61" s="15"/>
      <c r="BL61" s="12">
        <v>50000</v>
      </c>
    </row>
    <row r="62" spans="1:64" ht="47.25" x14ac:dyDescent="0.25">
      <c r="A62" s="10" t="s">
        <v>115</v>
      </c>
      <c r="B62" s="11" t="s">
        <v>116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f t="shared" si="0"/>
        <v>60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>
        <v>60000</v>
      </c>
      <c r="AI62" s="13"/>
      <c r="AJ62" s="13"/>
      <c r="AK62" s="13"/>
      <c r="AL62" s="13">
        <v>60000</v>
      </c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>
        <v>60000</v>
      </c>
      <c r="AX62" s="14"/>
      <c r="AY62" s="13"/>
      <c r="AZ62" s="13"/>
      <c r="BA62" s="15">
        <v>60000</v>
      </c>
      <c r="BB62" s="13"/>
      <c r="BC62" s="14"/>
      <c r="BD62" s="13"/>
      <c r="BE62" s="13"/>
      <c r="BF62" s="15"/>
      <c r="BG62" s="13"/>
      <c r="BH62" s="14"/>
      <c r="BI62" s="13"/>
      <c r="BJ62" s="13"/>
      <c r="BK62" s="15"/>
      <c r="BL62" s="12">
        <v>60000</v>
      </c>
    </row>
    <row r="63" spans="1:64" ht="63" x14ac:dyDescent="0.25">
      <c r="A63" s="10" t="s">
        <v>117</v>
      </c>
      <c r="B63" s="11" t="s">
        <v>116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27</v>
      </c>
      <c r="R63" s="11" t="s">
        <v>28</v>
      </c>
      <c r="S63" s="11" t="s">
        <v>93</v>
      </c>
      <c r="T63" s="12">
        <f t="shared" si="0"/>
        <v>60</v>
      </c>
      <c r="U63" s="12"/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60000</v>
      </c>
      <c r="AI63" s="13"/>
      <c r="AJ63" s="13"/>
      <c r="AK63" s="13"/>
      <c r="AL63" s="13">
        <v>60000</v>
      </c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>
        <v>60000</v>
      </c>
      <c r="AX63" s="14"/>
      <c r="AY63" s="13"/>
      <c r="AZ63" s="13"/>
      <c r="BA63" s="15">
        <v>60000</v>
      </c>
      <c r="BB63" s="13"/>
      <c r="BC63" s="14"/>
      <c r="BD63" s="13"/>
      <c r="BE63" s="13"/>
      <c r="BF63" s="15"/>
      <c r="BG63" s="13"/>
      <c r="BH63" s="14"/>
      <c r="BI63" s="13"/>
      <c r="BJ63" s="13"/>
      <c r="BK63" s="15"/>
      <c r="BL63" s="12">
        <v>60000</v>
      </c>
    </row>
    <row r="64" spans="1:64" ht="31.5" x14ac:dyDescent="0.25">
      <c r="A64" s="10" t="s">
        <v>118</v>
      </c>
      <c r="B64" s="11" t="s">
        <v>119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f t="shared" si="0"/>
        <v>328.5</v>
      </c>
      <c r="U64" s="12">
        <v>328500</v>
      </c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339900</v>
      </c>
      <c r="AI64" s="13">
        <v>339900</v>
      </c>
      <c r="AJ64" s="13"/>
      <c r="AK64" s="13"/>
      <c r="AL64" s="13"/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/>
      <c r="AX64" s="14"/>
      <c r="AY64" s="13"/>
      <c r="AZ64" s="13"/>
      <c r="BA64" s="15"/>
      <c r="BB64" s="13"/>
      <c r="BC64" s="14"/>
      <c r="BD64" s="13"/>
      <c r="BE64" s="13"/>
      <c r="BF64" s="15"/>
      <c r="BG64" s="13"/>
      <c r="BH64" s="14"/>
      <c r="BI64" s="13"/>
      <c r="BJ64" s="13"/>
      <c r="BK64" s="15"/>
      <c r="BL64" s="12">
        <v>328500</v>
      </c>
    </row>
    <row r="65" spans="1:64" ht="78.75" x14ac:dyDescent="0.25">
      <c r="A65" s="16" t="s">
        <v>120</v>
      </c>
      <c r="B65" s="11" t="s">
        <v>119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46</v>
      </c>
      <c r="R65" s="11" t="s">
        <v>80</v>
      </c>
      <c r="S65" s="11" t="s">
        <v>97</v>
      </c>
      <c r="T65" s="12">
        <f t="shared" si="0"/>
        <v>328.5</v>
      </c>
      <c r="U65" s="12">
        <v>328500</v>
      </c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339900</v>
      </c>
      <c r="AI65" s="13">
        <v>339900</v>
      </c>
      <c r="AJ65" s="13"/>
      <c r="AK65" s="13"/>
      <c r="AL65" s="13"/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/>
      <c r="AX65" s="14"/>
      <c r="AY65" s="13"/>
      <c r="AZ65" s="13"/>
      <c r="BA65" s="15"/>
      <c r="BB65" s="13"/>
      <c r="BC65" s="14"/>
      <c r="BD65" s="13"/>
      <c r="BE65" s="13"/>
      <c r="BF65" s="15"/>
      <c r="BG65" s="13"/>
      <c r="BH65" s="14"/>
      <c r="BI65" s="13"/>
      <c r="BJ65" s="13"/>
      <c r="BK65" s="15"/>
      <c r="BL65" s="12">
        <v>328500</v>
      </c>
    </row>
    <row r="66" spans="1:64" ht="31.5" x14ac:dyDescent="0.25">
      <c r="A66" s="10" t="s">
        <v>121</v>
      </c>
      <c r="B66" s="11" t="s">
        <v>122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f t="shared" si="0"/>
        <v>73286.114790000007</v>
      </c>
      <c r="U66" s="12">
        <v>336212.16</v>
      </c>
      <c r="V66" s="12">
        <v>8259698.8399999999</v>
      </c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60066523.109999999</v>
      </c>
      <c r="AI66" s="13">
        <v>417334.07</v>
      </c>
      <c r="AJ66" s="13">
        <v>2965022.93</v>
      </c>
      <c r="AK66" s="13"/>
      <c r="AL66" s="13">
        <v>56684166.109999999</v>
      </c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>
        <v>55698777.659999996</v>
      </c>
      <c r="AX66" s="14"/>
      <c r="AY66" s="13"/>
      <c r="AZ66" s="13"/>
      <c r="BA66" s="15">
        <v>55698777.659999996</v>
      </c>
      <c r="BB66" s="13"/>
      <c r="BC66" s="14"/>
      <c r="BD66" s="13"/>
      <c r="BE66" s="13"/>
      <c r="BF66" s="15"/>
      <c r="BG66" s="13"/>
      <c r="BH66" s="14"/>
      <c r="BI66" s="13"/>
      <c r="BJ66" s="13"/>
      <c r="BK66" s="15"/>
      <c r="BL66" s="12">
        <v>73286114.790000007</v>
      </c>
    </row>
    <row r="67" spans="1:64" ht="63" x14ac:dyDescent="0.25">
      <c r="A67" s="10" t="s">
        <v>123</v>
      </c>
      <c r="B67" s="11" t="s">
        <v>124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f t="shared" si="0"/>
        <v>73286.114790000007</v>
      </c>
      <c r="U67" s="12">
        <v>336212.16</v>
      </c>
      <c r="V67" s="12">
        <v>8259698.8399999999</v>
      </c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60066523.109999999</v>
      </c>
      <c r="AI67" s="13">
        <v>417334.07</v>
      </c>
      <c r="AJ67" s="13">
        <v>2965022.93</v>
      </c>
      <c r="AK67" s="13"/>
      <c r="AL67" s="13">
        <v>56684166.109999999</v>
      </c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>
        <v>55698777.659999996</v>
      </c>
      <c r="AX67" s="14"/>
      <c r="AY67" s="13"/>
      <c r="AZ67" s="13"/>
      <c r="BA67" s="15">
        <v>55698777.659999996</v>
      </c>
      <c r="BB67" s="13"/>
      <c r="BC67" s="14"/>
      <c r="BD67" s="13"/>
      <c r="BE67" s="13"/>
      <c r="BF67" s="15"/>
      <c r="BG67" s="13"/>
      <c r="BH67" s="14"/>
      <c r="BI67" s="13"/>
      <c r="BJ67" s="13"/>
      <c r="BK67" s="15"/>
      <c r="BL67" s="12">
        <v>73286114.790000007</v>
      </c>
    </row>
    <row r="68" spans="1:64" ht="31.5" x14ac:dyDescent="0.25">
      <c r="A68" s="10" t="s">
        <v>125</v>
      </c>
      <c r="B68" s="11" t="s">
        <v>126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f t="shared" si="0"/>
        <v>72786.114790000007</v>
      </c>
      <c r="U68" s="12">
        <v>336212.16</v>
      </c>
      <c r="V68" s="12">
        <v>8259698.8399999999</v>
      </c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60066523.109999999</v>
      </c>
      <c r="AI68" s="13">
        <v>417334.07</v>
      </c>
      <c r="AJ68" s="13">
        <v>2965022.93</v>
      </c>
      <c r="AK68" s="13"/>
      <c r="AL68" s="13">
        <v>56684166.109999999</v>
      </c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>
        <v>55698777.659999996</v>
      </c>
      <c r="AX68" s="14"/>
      <c r="AY68" s="13"/>
      <c r="AZ68" s="13"/>
      <c r="BA68" s="15">
        <v>55698777.659999996</v>
      </c>
      <c r="BB68" s="13"/>
      <c r="BC68" s="14"/>
      <c r="BD68" s="13"/>
      <c r="BE68" s="13"/>
      <c r="BF68" s="15"/>
      <c r="BG68" s="13"/>
      <c r="BH68" s="14"/>
      <c r="BI68" s="13"/>
      <c r="BJ68" s="13"/>
      <c r="BK68" s="15"/>
      <c r="BL68" s="12">
        <v>72786114.790000007</v>
      </c>
    </row>
    <row r="69" spans="1:64" ht="31.5" x14ac:dyDescent="0.25">
      <c r="A69" s="10" t="s">
        <v>127</v>
      </c>
      <c r="B69" s="11" t="s">
        <v>128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 t="shared" si="0"/>
        <v>15564.096800000001</v>
      </c>
      <c r="U69" s="12"/>
      <c r="V69" s="12">
        <v>1693000</v>
      </c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>
        <v>11700000</v>
      </c>
      <c r="AI69" s="13"/>
      <c r="AJ69" s="13"/>
      <c r="AK69" s="13"/>
      <c r="AL69" s="13">
        <v>11700000</v>
      </c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>
        <v>11700000</v>
      </c>
      <c r="AX69" s="14"/>
      <c r="AY69" s="13"/>
      <c r="AZ69" s="13"/>
      <c r="BA69" s="15">
        <v>11700000</v>
      </c>
      <c r="BB69" s="13"/>
      <c r="BC69" s="14"/>
      <c r="BD69" s="13"/>
      <c r="BE69" s="13"/>
      <c r="BF69" s="15"/>
      <c r="BG69" s="13"/>
      <c r="BH69" s="14"/>
      <c r="BI69" s="13"/>
      <c r="BJ69" s="13"/>
      <c r="BK69" s="15"/>
      <c r="BL69" s="12">
        <v>15564096.800000001</v>
      </c>
    </row>
    <row r="70" spans="1:64" ht="31.5" x14ac:dyDescent="0.25">
      <c r="A70" s="10" t="s">
        <v>129</v>
      </c>
      <c r="B70" s="11" t="s">
        <v>130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f t="shared" si="0"/>
        <v>300</v>
      </c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>
        <v>300000</v>
      </c>
      <c r="AI70" s="13"/>
      <c r="AJ70" s="13"/>
      <c r="AK70" s="13"/>
      <c r="AL70" s="13">
        <v>300000</v>
      </c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>
        <v>300000</v>
      </c>
      <c r="AX70" s="14"/>
      <c r="AY70" s="13"/>
      <c r="AZ70" s="13"/>
      <c r="BA70" s="15">
        <v>300000</v>
      </c>
      <c r="BB70" s="13"/>
      <c r="BC70" s="14"/>
      <c r="BD70" s="13"/>
      <c r="BE70" s="13"/>
      <c r="BF70" s="15"/>
      <c r="BG70" s="13"/>
      <c r="BH70" s="14"/>
      <c r="BI70" s="13"/>
      <c r="BJ70" s="13"/>
      <c r="BK70" s="15"/>
      <c r="BL70" s="12">
        <v>300000</v>
      </c>
    </row>
    <row r="71" spans="1:64" ht="47.25" x14ac:dyDescent="0.25">
      <c r="A71" s="10" t="s">
        <v>131</v>
      </c>
      <c r="B71" s="11" t="s">
        <v>130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27</v>
      </c>
      <c r="R71" s="11" t="s">
        <v>29</v>
      </c>
      <c r="S71" s="11" t="s">
        <v>98</v>
      </c>
      <c r="T71" s="12">
        <f t="shared" si="0"/>
        <v>300</v>
      </c>
      <c r="U71" s="12"/>
      <c r="V71" s="12"/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>
        <v>300000</v>
      </c>
      <c r="AI71" s="13"/>
      <c r="AJ71" s="13"/>
      <c r="AK71" s="13"/>
      <c r="AL71" s="13">
        <v>300000</v>
      </c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>
        <v>300000</v>
      </c>
      <c r="AX71" s="14"/>
      <c r="AY71" s="13"/>
      <c r="AZ71" s="13"/>
      <c r="BA71" s="15">
        <v>300000</v>
      </c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300000</v>
      </c>
    </row>
    <row r="72" spans="1:64" ht="31.5" x14ac:dyDescent="0.25">
      <c r="A72" s="10" t="s">
        <v>132</v>
      </c>
      <c r="B72" s="11" t="s">
        <v>133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 t="shared" si="0"/>
        <v>1400</v>
      </c>
      <c r="U72" s="12"/>
      <c r="V72" s="12"/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>
        <v>1400000</v>
      </c>
      <c r="AI72" s="13"/>
      <c r="AJ72" s="13"/>
      <c r="AK72" s="13"/>
      <c r="AL72" s="13">
        <v>1400000</v>
      </c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>
        <v>1400000</v>
      </c>
      <c r="AX72" s="14"/>
      <c r="AY72" s="13"/>
      <c r="AZ72" s="13"/>
      <c r="BA72" s="15">
        <v>1400000</v>
      </c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1400000</v>
      </c>
    </row>
    <row r="73" spans="1:64" ht="31.5" x14ac:dyDescent="0.25">
      <c r="A73" s="10" t="s">
        <v>134</v>
      </c>
      <c r="B73" s="11" t="s">
        <v>133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27</v>
      </c>
      <c r="R73" s="11" t="s">
        <v>29</v>
      </c>
      <c r="S73" s="11" t="s">
        <v>98</v>
      </c>
      <c r="T73" s="12">
        <f t="shared" si="0"/>
        <v>1400</v>
      </c>
      <c r="U73" s="12"/>
      <c r="V73" s="12"/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>
        <v>1400000</v>
      </c>
      <c r="AI73" s="13"/>
      <c r="AJ73" s="13"/>
      <c r="AK73" s="13"/>
      <c r="AL73" s="13">
        <v>1400000</v>
      </c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>
        <v>1400000</v>
      </c>
      <c r="AX73" s="14"/>
      <c r="AY73" s="13"/>
      <c r="AZ73" s="13"/>
      <c r="BA73" s="15">
        <v>1400000</v>
      </c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1400000</v>
      </c>
    </row>
    <row r="74" spans="1:64" ht="31.5" x14ac:dyDescent="0.25">
      <c r="A74" s="10" t="s">
        <v>135</v>
      </c>
      <c r="B74" s="11" t="s">
        <v>136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 t="shared" ref="T74:T133" si="1">BL74/1000</f>
        <v>9000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>
        <v>10000000</v>
      </c>
      <c r="AI74" s="13"/>
      <c r="AJ74" s="13"/>
      <c r="AK74" s="13"/>
      <c r="AL74" s="13">
        <v>10000000</v>
      </c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>
        <v>10000000</v>
      </c>
      <c r="AX74" s="14"/>
      <c r="AY74" s="13"/>
      <c r="AZ74" s="13"/>
      <c r="BA74" s="15">
        <v>10000000</v>
      </c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9000000</v>
      </c>
    </row>
    <row r="75" spans="1:64" ht="47.25" x14ac:dyDescent="0.25">
      <c r="A75" s="10" t="s">
        <v>137</v>
      </c>
      <c r="B75" s="11" t="s">
        <v>136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27</v>
      </c>
      <c r="R75" s="11" t="s">
        <v>29</v>
      </c>
      <c r="S75" s="11" t="s">
        <v>98</v>
      </c>
      <c r="T75" s="12">
        <f t="shared" si="1"/>
        <v>9000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>
        <v>10000000</v>
      </c>
      <c r="AI75" s="13"/>
      <c r="AJ75" s="13"/>
      <c r="AK75" s="13"/>
      <c r="AL75" s="13">
        <v>10000000</v>
      </c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>
        <v>10000000</v>
      </c>
      <c r="AX75" s="14"/>
      <c r="AY75" s="13"/>
      <c r="AZ75" s="13"/>
      <c r="BA75" s="15">
        <v>10000000</v>
      </c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9000000</v>
      </c>
    </row>
    <row r="76" spans="1:64" ht="78.75" x14ac:dyDescent="0.25">
      <c r="A76" s="16" t="s">
        <v>138</v>
      </c>
      <c r="B76" s="11" t="s">
        <v>139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f t="shared" si="1"/>
        <v>2106.0156000000002</v>
      </c>
      <c r="U76" s="12"/>
      <c r="V76" s="12">
        <v>1020400</v>
      </c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/>
      <c r="AX76" s="14"/>
      <c r="AY76" s="13"/>
      <c r="AZ76" s="13"/>
      <c r="BA76" s="15"/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2106015.6</v>
      </c>
    </row>
    <row r="77" spans="1:64" ht="94.5" x14ac:dyDescent="0.25">
      <c r="A77" s="16" t="s">
        <v>140</v>
      </c>
      <c r="B77" s="11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27</v>
      </c>
      <c r="R77" s="11" t="s">
        <v>29</v>
      </c>
      <c r="S77" s="11" t="s">
        <v>98</v>
      </c>
      <c r="T77" s="12">
        <f t="shared" si="1"/>
        <v>2106.0156000000002</v>
      </c>
      <c r="U77" s="12"/>
      <c r="V77" s="12">
        <v>1020400</v>
      </c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/>
      <c r="AX77" s="14"/>
      <c r="AY77" s="13"/>
      <c r="AZ77" s="13"/>
      <c r="BA77" s="15"/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2106015.6</v>
      </c>
    </row>
    <row r="78" spans="1:64" ht="78.75" x14ac:dyDescent="0.25">
      <c r="A78" s="16" t="s">
        <v>141</v>
      </c>
      <c r="B78" s="11" t="s">
        <v>142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2758.0812000000001</v>
      </c>
      <c r="U78" s="12"/>
      <c r="V78" s="12">
        <v>672600</v>
      </c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/>
      <c r="AX78" s="14"/>
      <c r="AY78" s="13"/>
      <c r="AZ78" s="13"/>
      <c r="BA78" s="15"/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2758081.2</v>
      </c>
    </row>
    <row r="79" spans="1:64" ht="94.5" x14ac:dyDescent="0.25">
      <c r="A79" s="16" t="s">
        <v>143</v>
      </c>
      <c r="B79" s="11" t="s">
        <v>142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27</v>
      </c>
      <c r="R79" s="11" t="s">
        <v>29</v>
      </c>
      <c r="S79" s="11" t="s">
        <v>98</v>
      </c>
      <c r="T79" s="12">
        <f t="shared" si="1"/>
        <v>2758.0812000000001</v>
      </c>
      <c r="U79" s="12"/>
      <c r="V79" s="12">
        <v>672600</v>
      </c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/>
      <c r="AX79" s="14"/>
      <c r="AY79" s="13"/>
      <c r="AZ79" s="13"/>
      <c r="BA79" s="15"/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2758081.2</v>
      </c>
    </row>
    <row r="80" spans="1:64" ht="31.5" x14ac:dyDescent="0.25">
      <c r="A80" s="10" t="s">
        <v>144</v>
      </c>
      <c r="B80" s="11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f t="shared" si="1"/>
        <v>24890.89</v>
      </c>
      <c r="U80" s="12">
        <v>336212.16</v>
      </c>
      <c r="V80" s="12">
        <v>3797798.84</v>
      </c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>
        <v>21005575</v>
      </c>
      <c r="AI80" s="13">
        <v>417334.07</v>
      </c>
      <c r="AJ80" s="13">
        <v>2965022.93</v>
      </c>
      <c r="AK80" s="13"/>
      <c r="AL80" s="13">
        <v>17623218</v>
      </c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>
        <v>15659829.66</v>
      </c>
      <c r="AX80" s="14"/>
      <c r="AY80" s="13"/>
      <c r="AZ80" s="13"/>
      <c r="BA80" s="15">
        <v>15659829.66</v>
      </c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24890890</v>
      </c>
    </row>
    <row r="81" spans="1:64" ht="31.5" x14ac:dyDescent="0.25">
      <c r="A81" s="10" t="s">
        <v>146</v>
      </c>
      <c r="B81" s="11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f t="shared" si="1"/>
        <v>1150</v>
      </c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v>1150000</v>
      </c>
      <c r="AI81" s="13"/>
      <c r="AJ81" s="13"/>
      <c r="AK81" s="13"/>
      <c r="AL81" s="13">
        <v>1150000</v>
      </c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>
        <v>1150000</v>
      </c>
      <c r="AX81" s="14"/>
      <c r="AY81" s="13"/>
      <c r="AZ81" s="13"/>
      <c r="BA81" s="15">
        <v>1150000</v>
      </c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1150000</v>
      </c>
    </row>
    <row r="82" spans="1:64" ht="63" x14ac:dyDescent="0.25">
      <c r="A82" s="10" t="s">
        <v>148</v>
      </c>
      <c r="B82" s="11" t="s">
        <v>147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27</v>
      </c>
      <c r="R82" s="11" t="s">
        <v>31</v>
      </c>
      <c r="S82" s="11" t="s">
        <v>28</v>
      </c>
      <c r="T82" s="12">
        <f t="shared" si="1"/>
        <v>1150</v>
      </c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>
        <v>1150000</v>
      </c>
      <c r="AI82" s="13"/>
      <c r="AJ82" s="13"/>
      <c r="AK82" s="13"/>
      <c r="AL82" s="13">
        <v>1150000</v>
      </c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>
        <v>1150000</v>
      </c>
      <c r="AX82" s="14"/>
      <c r="AY82" s="13"/>
      <c r="AZ82" s="13"/>
      <c r="BA82" s="15">
        <v>1150000</v>
      </c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1150000</v>
      </c>
    </row>
    <row r="83" spans="1:64" ht="31.5" x14ac:dyDescent="0.25">
      <c r="A83" s="10" t="s">
        <v>149</v>
      </c>
      <c r="B83" s="11" t="s">
        <v>150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f t="shared" si="1"/>
        <v>670</v>
      </c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>
        <v>20000</v>
      </c>
      <c r="AI83" s="13"/>
      <c r="AJ83" s="13"/>
      <c r="AK83" s="13"/>
      <c r="AL83" s="13">
        <v>20000</v>
      </c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>
        <v>20000</v>
      </c>
      <c r="AX83" s="14"/>
      <c r="AY83" s="13"/>
      <c r="AZ83" s="13"/>
      <c r="BA83" s="15">
        <v>20000</v>
      </c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670000</v>
      </c>
    </row>
    <row r="84" spans="1:64" ht="31.5" x14ac:dyDescent="0.25">
      <c r="A84" s="10" t="s">
        <v>151</v>
      </c>
      <c r="B84" s="11" t="s">
        <v>150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27</v>
      </c>
      <c r="R84" s="11" t="s">
        <v>31</v>
      </c>
      <c r="S84" s="11" t="s">
        <v>28</v>
      </c>
      <c r="T84" s="12">
        <f t="shared" si="1"/>
        <v>670</v>
      </c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>
        <v>20000</v>
      </c>
      <c r="AI84" s="13"/>
      <c r="AJ84" s="13"/>
      <c r="AK84" s="13"/>
      <c r="AL84" s="13">
        <v>20000</v>
      </c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>
        <v>20000</v>
      </c>
      <c r="AX84" s="14"/>
      <c r="AY84" s="13"/>
      <c r="AZ84" s="13"/>
      <c r="BA84" s="15">
        <v>20000</v>
      </c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670000</v>
      </c>
    </row>
    <row r="85" spans="1:64" ht="31.5" x14ac:dyDescent="0.25">
      <c r="A85" s="10" t="s">
        <v>152</v>
      </c>
      <c r="B85" s="11" t="s">
        <v>153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f t="shared" si="1"/>
        <v>3071.5</v>
      </c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>
        <v>3194300</v>
      </c>
      <c r="AI85" s="13"/>
      <c r="AJ85" s="13"/>
      <c r="AK85" s="13"/>
      <c r="AL85" s="13">
        <v>3194300</v>
      </c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>
        <v>3321700</v>
      </c>
      <c r="AX85" s="14"/>
      <c r="AY85" s="13"/>
      <c r="AZ85" s="13"/>
      <c r="BA85" s="15">
        <v>3321700</v>
      </c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3071500</v>
      </c>
    </row>
    <row r="86" spans="1:64" ht="31.5" x14ac:dyDescent="0.25">
      <c r="A86" s="10" t="s">
        <v>154</v>
      </c>
      <c r="B86" s="11" t="s">
        <v>153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27</v>
      </c>
      <c r="R86" s="11" t="s">
        <v>31</v>
      </c>
      <c r="S86" s="11" t="s">
        <v>80</v>
      </c>
      <c r="T86" s="12">
        <f t="shared" si="1"/>
        <v>3071.5</v>
      </c>
      <c r="U86" s="12"/>
      <c r="V86" s="12"/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>
        <v>3194300</v>
      </c>
      <c r="AI86" s="13"/>
      <c r="AJ86" s="13"/>
      <c r="AK86" s="13"/>
      <c r="AL86" s="13">
        <v>3194300</v>
      </c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>
        <v>3321700</v>
      </c>
      <c r="AX86" s="14"/>
      <c r="AY86" s="13"/>
      <c r="AZ86" s="13"/>
      <c r="BA86" s="15">
        <v>3321700</v>
      </c>
      <c r="BB86" s="13"/>
      <c r="BC86" s="14"/>
      <c r="BD86" s="13"/>
      <c r="BE86" s="13"/>
      <c r="BF86" s="15"/>
      <c r="BG86" s="13"/>
      <c r="BH86" s="14"/>
      <c r="BI86" s="13"/>
      <c r="BJ86" s="13"/>
      <c r="BK86" s="15"/>
      <c r="BL86" s="12">
        <v>3071500</v>
      </c>
    </row>
    <row r="87" spans="1:64" ht="31.5" x14ac:dyDescent="0.25">
      <c r="A87" s="10" t="s">
        <v>155</v>
      </c>
      <c r="B87" s="11" t="s">
        <v>156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f t="shared" si="1"/>
        <v>5815</v>
      </c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10220000</v>
      </c>
      <c r="AI87" s="13"/>
      <c r="AJ87" s="13"/>
      <c r="AK87" s="13"/>
      <c r="AL87" s="13">
        <v>10220000</v>
      </c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>
        <v>8444929.6600000001</v>
      </c>
      <c r="AX87" s="14"/>
      <c r="AY87" s="13"/>
      <c r="AZ87" s="13"/>
      <c r="BA87" s="15">
        <v>8444929.6600000001</v>
      </c>
      <c r="BB87" s="13"/>
      <c r="BC87" s="14"/>
      <c r="BD87" s="13"/>
      <c r="BE87" s="13"/>
      <c r="BF87" s="15"/>
      <c r="BG87" s="13"/>
      <c r="BH87" s="14"/>
      <c r="BI87" s="13"/>
      <c r="BJ87" s="13"/>
      <c r="BK87" s="15"/>
      <c r="BL87" s="12">
        <v>5815000</v>
      </c>
    </row>
    <row r="88" spans="1:64" ht="31.5" x14ac:dyDescent="0.25">
      <c r="A88" s="10" t="s">
        <v>157</v>
      </c>
      <c r="B88" s="11" t="s">
        <v>156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27</v>
      </c>
      <c r="R88" s="11" t="s">
        <v>31</v>
      </c>
      <c r="S88" s="11" t="s">
        <v>97</v>
      </c>
      <c r="T88" s="12">
        <f t="shared" si="1"/>
        <v>5815</v>
      </c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>
        <v>10220000</v>
      </c>
      <c r="AI88" s="13"/>
      <c r="AJ88" s="13"/>
      <c r="AK88" s="13"/>
      <c r="AL88" s="13">
        <v>10220000</v>
      </c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>
        <v>8444929.6600000001</v>
      </c>
      <c r="AX88" s="14"/>
      <c r="AY88" s="13"/>
      <c r="AZ88" s="13"/>
      <c r="BA88" s="15">
        <v>8444929.6600000001</v>
      </c>
      <c r="BB88" s="13"/>
      <c r="BC88" s="14"/>
      <c r="BD88" s="13"/>
      <c r="BE88" s="13"/>
      <c r="BF88" s="15"/>
      <c r="BG88" s="13"/>
      <c r="BH88" s="14"/>
      <c r="BI88" s="13"/>
      <c r="BJ88" s="13"/>
      <c r="BK88" s="15"/>
      <c r="BL88" s="12">
        <v>5815000</v>
      </c>
    </row>
    <row r="89" spans="1:64" ht="31.5" x14ac:dyDescent="0.25">
      <c r="A89" s="10" t="s">
        <v>158</v>
      </c>
      <c r="B89" s="11" t="s">
        <v>159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f t="shared" si="1"/>
        <v>13884.39</v>
      </c>
      <c r="U89" s="12">
        <v>336212.16</v>
      </c>
      <c r="V89" s="12">
        <v>3797798.84</v>
      </c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>
        <v>6121275</v>
      </c>
      <c r="AI89" s="13">
        <v>417334.07</v>
      </c>
      <c r="AJ89" s="13">
        <v>2965022.93</v>
      </c>
      <c r="AK89" s="13"/>
      <c r="AL89" s="13">
        <v>2738918</v>
      </c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>
        <v>2423200</v>
      </c>
      <c r="AX89" s="14"/>
      <c r="AY89" s="13"/>
      <c r="AZ89" s="13"/>
      <c r="BA89" s="15">
        <v>2423200</v>
      </c>
      <c r="BB89" s="13"/>
      <c r="BC89" s="14"/>
      <c r="BD89" s="13"/>
      <c r="BE89" s="13"/>
      <c r="BF89" s="15"/>
      <c r="BG89" s="13"/>
      <c r="BH89" s="14"/>
      <c r="BI89" s="13"/>
      <c r="BJ89" s="13"/>
      <c r="BK89" s="15"/>
      <c r="BL89" s="12">
        <v>13884390</v>
      </c>
    </row>
    <row r="90" spans="1:64" ht="31.5" x14ac:dyDescent="0.25">
      <c r="A90" s="10" t="s">
        <v>160</v>
      </c>
      <c r="B90" s="11" t="s">
        <v>159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27</v>
      </c>
      <c r="R90" s="11" t="s">
        <v>31</v>
      </c>
      <c r="S90" s="11" t="s">
        <v>97</v>
      </c>
      <c r="T90" s="12">
        <f t="shared" si="1"/>
        <v>11364.6</v>
      </c>
      <c r="U90" s="12"/>
      <c r="V90" s="12">
        <v>1866200</v>
      </c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2881545</v>
      </c>
      <c r="AI90" s="13"/>
      <c r="AJ90" s="13">
        <v>466600</v>
      </c>
      <c r="AK90" s="13"/>
      <c r="AL90" s="13">
        <v>2414945</v>
      </c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>
        <v>2423200</v>
      </c>
      <c r="AX90" s="14"/>
      <c r="AY90" s="13"/>
      <c r="AZ90" s="13"/>
      <c r="BA90" s="15">
        <v>2423200</v>
      </c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11364600</v>
      </c>
    </row>
    <row r="91" spans="1:64" ht="31.5" x14ac:dyDescent="0.25">
      <c r="A91" s="10" t="s">
        <v>161</v>
      </c>
      <c r="B91" s="11" t="s">
        <v>159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110</v>
      </c>
      <c r="R91" s="11" t="s">
        <v>111</v>
      </c>
      <c r="S91" s="11" t="s">
        <v>29</v>
      </c>
      <c r="T91" s="12">
        <f t="shared" si="1"/>
        <v>2519.79</v>
      </c>
      <c r="U91" s="12">
        <v>336212.16</v>
      </c>
      <c r="V91" s="12">
        <v>1931598.84</v>
      </c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3239730</v>
      </c>
      <c r="AI91" s="13">
        <v>417334.07</v>
      </c>
      <c r="AJ91" s="13">
        <v>2498422.9300000002</v>
      </c>
      <c r="AK91" s="13"/>
      <c r="AL91" s="13">
        <v>323973</v>
      </c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/>
      <c r="AX91" s="14"/>
      <c r="AY91" s="13"/>
      <c r="AZ91" s="13"/>
      <c r="BA91" s="15"/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2519790</v>
      </c>
    </row>
    <row r="92" spans="1:64" ht="31.5" x14ac:dyDescent="0.25">
      <c r="A92" s="10" t="s">
        <v>162</v>
      </c>
      <c r="B92" s="11" t="s">
        <v>163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f t="shared" si="1"/>
        <v>300</v>
      </c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300000</v>
      </c>
      <c r="AI92" s="13"/>
      <c r="AJ92" s="13"/>
      <c r="AK92" s="13"/>
      <c r="AL92" s="13">
        <v>300000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300000</v>
      </c>
      <c r="AX92" s="14"/>
      <c r="AY92" s="13"/>
      <c r="AZ92" s="13"/>
      <c r="BA92" s="15">
        <v>300000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300000</v>
      </c>
    </row>
    <row r="93" spans="1:64" ht="31.5" x14ac:dyDescent="0.25">
      <c r="A93" s="10" t="s">
        <v>164</v>
      </c>
      <c r="B93" s="11" t="s">
        <v>163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27</v>
      </c>
      <c r="R93" s="11" t="s">
        <v>31</v>
      </c>
      <c r="S93" s="11" t="s">
        <v>97</v>
      </c>
      <c r="T93" s="12">
        <f t="shared" si="1"/>
        <v>300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300000</v>
      </c>
      <c r="AI93" s="13"/>
      <c r="AJ93" s="13"/>
      <c r="AK93" s="13"/>
      <c r="AL93" s="13">
        <v>300000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300000</v>
      </c>
      <c r="AX93" s="14"/>
      <c r="AY93" s="13"/>
      <c r="AZ93" s="13"/>
      <c r="BA93" s="15">
        <v>300000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300000</v>
      </c>
    </row>
    <row r="94" spans="1:64" ht="31.5" x14ac:dyDescent="0.25">
      <c r="A94" s="10" t="s">
        <v>165</v>
      </c>
      <c r="B94" s="11" t="s">
        <v>166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f t="shared" si="1"/>
        <v>22022.49638</v>
      </c>
      <c r="U94" s="12"/>
      <c r="V94" s="12">
        <v>2518900</v>
      </c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17251636.23</v>
      </c>
      <c r="AI94" s="13"/>
      <c r="AJ94" s="13"/>
      <c r="AK94" s="13"/>
      <c r="AL94" s="13">
        <v>17251636.23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17855624.079999998</v>
      </c>
      <c r="AX94" s="14"/>
      <c r="AY94" s="13"/>
      <c r="AZ94" s="13"/>
      <c r="BA94" s="15">
        <v>17855624.079999998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22022496.379999999</v>
      </c>
    </row>
    <row r="95" spans="1:64" ht="31.5" x14ac:dyDescent="0.25">
      <c r="A95" s="10" t="s">
        <v>167</v>
      </c>
      <c r="B95" s="11" t="s">
        <v>168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f t="shared" si="1"/>
        <v>15751.55458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15855168.76</v>
      </c>
      <c r="AI95" s="13"/>
      <c r="AJ95" s="13"/>
      <c r="AK95" s="13"/>
      <c r="AL95" s="13">
        <v>15855168.76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16419297.91</v>
      </c>
      <c r="AX95" s="14"/>
      <c r="AY95" s="13"/>
      <c r="AZ95" s="13"/>
      <c r="BA95" s="15">
        <v>16419297.91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15751554.58</v>
      </c>
    </row>
    <row r="96" spans="1:64" ht="78.75" x14ac:dyDescent="0.25">
      <c r="A96" s="16" t="s">
        <v>169</v>
      </c>
      <c r="B96" s="11" t="s">
        <v>168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46</v>
      </c>
      <c r="R96" s="11" t="s">
        <v>170</v>
      </c>
      <c r="S96" s="11" t="s">
        <v>28</v>
      </c>
      <c r="T96" s="12">
        <f t="shared" si="1"/>
        <v>7784.3545800000002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8095728.7599999998</v>
      </c>
      <c r="AI96" s="13"/>
      <c r="AJ96" s="13"/>
      <c r="AK96" s="13"/>
      <c r="AL96" s="13">
        <v>8095728.7599999998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8419557.9100000001</v>
      </c>
      <c r="AX96" s="14"/>
      <c r="AY96" s="13"/>
      <c r="AZ96" s="13"/>
      <c r="BA96" s="15">
        <v>8419557.9100000001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7784354.5800000001</v>
      </c>
    </row>
    <row r="97" spans="1:64" ht="47.25" x14ac:dyDescent="0.25">
      <c r="A97" s="10" t="s">
        <v>171</v>
      </c>
      <c r="B97" s="11" t="s">
        <v>168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27</v>
      </c>
      <c r="R97" s="11" t="s">
        <v>170</v>
      </c>
      <c r="S97" s="11" t="s">
        <v>28</v>
      </c>
      <c r="T97" s="12">
        <f t="shared" si="1"/>
        <v>6567.2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6359440</v>
      </c>
      <c r="AI97" s="13"/>
      <c r="AJ97" s="13"/>
      <c r="AK97" s="13"/>
      <c r="AL97" s="13">
        <v>6359440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6599740</v>
      </c>
      <c r="AX97" s="14"/>
      <c r="AY97" s="13"/>
      <c r="AZ97" s="13"/>
      <c r="BA97" s="15">
        <v>6599740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6567200</v>
      </c>
    </row>
    <row r="98" spans="1:64" ht="31.5" x14ac:dyDescent="0.25">
      <c r="A98" s="10" t="s">
        <v>172</v>
      </c>
      <c r="B98" s="11" t="s">
        <v>168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33</v>
      </c>
      <c r="R98" s="11" t="s">
        <v>170</v>
      </c>
      <c r="S98" s="11" t="s">
        <v>28</v>
      </c>
      <c r="T98" s="12">
        <f t="shared" si="1"/>
        <v>1400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1400000</v>
      </c>
      <c r="AI98" s="13"/>
      <c r="AJ98" s="13"/>
      <c r="AK98" s="13"/>
      <c r="AL98" s="13">
        <v>1400000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1400000</v>
      </c>
      <c r="AX98" s="14"/>
      <c r="AY98" s="13"/>
      <c r="AZ98" s="13"/>
      <c r="BA98" s="15">
        <v>1400000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  <c r="BL98" s="12">
        <v>1400000</v>
      </c>
    </row>
    <row r="99" spans="1:64" ht="31.5" x14ac:dyDescent="0.25">
      <c r="A99" s="10" t="s">
        <v>173</v>
      </c>
      <c r="B99" s="11" t="s">
        <v>174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f t="shared" si="1"/>
        <v>1158.1418000000001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1196467.47</v>
      </c>
      <c r="AI99" s="13"/>
      <c r="AJ99" s="13"/>
      <c r="AK99" s="13"/>
      <c r="AL99" s="13">
        <v>1196467.47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>
        <v>1236326.17</v>
      </c>
      <c r="AX99" s="14"/>
      <c r="AY99" s="13"/>
      <c r="AZ99" s="13"/>
      <c r="BA99" s="15">
        <v>1236326.17</v>
      </c>
      <c r="BB99" s="13"/>
      <c r="BC99" s="14"/>
      <c r="BD99" s="13"/>
      <c r="BE99" s="13"/>
      <c r="BF99" s="15"/>
      <c r="BG99" s="13"/>
      <c r="BH99" s="14"/>
      <c r="BI99" s="13"/>
      <c r="BJ99" s="13"/>
      <c r="BK99" s="15"/>
      <c r="BL99" s="12">
        <v>1158141.8</v>
      </c>
    </row>
    <row r="100" spans="1:64" ht="78.75" x14ac:dyDescent="0.25">
      <c r="A100" s="10" t="s">
        <v>175</v>
      </c>
      <c r="B100" s="11" t="s">
        <v>174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46</v>
      </c>
      <c r="R100" s="11" t="s">
        <v>170</v>
      </c>
      <c r="S100" s="11" t="s">
        <v>28</v>
      </c>
      <c r="T100" s="12">
        <f t="shared" si="1"/>
        <v>958.1418000000001</v>
      </c>
      <c r="U100" s="12"/>
      <c r="V100" s="12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996467.47</v>
      </c>
      <c r="AI100" s="13"/>
      <c r="AJ100" s="13"/>
      <c r="AK100" s="13"/>
      <c r="AL100" s="13">
        <v>996467.47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>
        <v>1036326.17</v>
      </c>
      <c r="AX100" s="14"/>
      <c r="AY100" s="13"/>
      <c r="AZ100" s="13"/>
      <c r="BA100" s="15">
        <v>1036326.17</v>
      </c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  <c r="BL100" s="12">
        <v>958141.8</v>
      </c>
    </row>
    <row r="101" spans="1:64" ht="31.5" x14ac:dyDescent="0.25">
      <c r="A101" s="10" t="s">
        <v>176</v>
      </c>
      <c r="B101" s="11" t="s">
        <v>174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27</v>
      </c>
      <c r="R101" s="11" t="s">
        <v>170</v>
      </c>
      <c r="S101" s="11" t="s">
        <v>28</v>
      </c>
      <c r="T101" s="12">
        <f t="shared" si="1"/>
        <v>200</v>
      </c>
      <c r="U101" s="12"/>
      <c r="V101" s="12"/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>
        <v>200000</v>
      </c>
      <c r="AI101" s="13"/>
      <c r="AJ101" s="13"/>
      <c r="AK101" s="13"/>
      <c r="AL101" s="13">
        <v>200000</v>
      </c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>
        <v>200000</v>
      </c>
      <c r="AX101" s="14"/>
      <c r="AY101" s="13"/>
      <c r="AZ101" s="13"/>
      <c r="BA101" s="15">
        <v>200000</v>
      </c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  <c r="BL101" s="12">
        <v>200000</v>
      </c>
    </row>
    <row r="102" spans="1:64" ht="31.5" x14ac:dyDescent="0.25">
      <c r="A102" s="10" t="s">
        <v>177</v>
      </c>
      <c r="B102" s="11" t="s">
        <v>178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f t="shared" si="1"/>
        <v>200</v>
      </c>
      <c r="U102" s="12"/>
      <c r="V102" s="12"/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>
        <v>200000</v>
      </c>
      <c r="AI102" s="13"/>
      <c r="AJ102" s="13"/>
      <c r="AK102" s="13"/>
      <c r="AL102" s="13">
        <v>200000</v>
      </c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>
        <v>200000</v>
      </c>
      <c r="AX102" s="14"/>
      <c r="AY102" s="13"/>
      <c r="AZ102" s="13"/>
      <c r="BA102" s="15">
        <v>200000</v>
      </c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  <c r="BL102" s="12">
        <v>200000</v>
      </c>
    </row>
    <row r="103" spans="1:64" ht="47.25" x14ac:dyDescent="0.25">
      <c r="A103" s="10" t="s">
        <v>179</v>
      </c>
      <c r="B103" s="11" t="s">
        <v>178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27</v>
      </c>
      <c r="R103" s="11" t="s">
        <v>170</v>
      </c>
      <c r="S103" s="11" t="s">
        <v>28</v>
      </c>
      <c r="T103" s="12">
        <f t="shared" si="1"/>
        <v>200</v>
      </c>
      <c r="U103" s="12"/>
      <c r="V103" s="12"/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>
        <v>200000</v>
      </c>
      <c r="AI103" s="13"/>
      <c r="AJ103" s="13"/>
      <c r="AK103" s="13"/>
      <c r="AL103" s="13">
        <v>200000</v>
      </c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>
        <v>200000</v>
      </c>
      <c r="AX103" s="14"/>
      <c r="AY103" s="13"/>
      <c r="AZ103" s="13"/>
      <c r="BA103" s="15">
        <v>200000</v>
      </c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  <c r="BL103" s="12">
        <v>200000</v>
      </c>
    </row>
    <row r="104" spans="1:64" ht="78.75" x14ac:dyDescent="0.25">
      <c r="A104" s="16" t="s">
        <v>180</v>
      </c>
      <c r="B104" s="11" t="s">
        <v>181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f t="shared" si="1"/>
        <v>4767.8</v>
      </c>
      <c r="U104" s="12"/>
      <c r="V104" s="12">
        <v>2383900</v>
      </c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/>
      <c r="AX104" s="14"/>
      <c r="AY104" s="13"/>
      <c r="AZ104" s="13"/>
      <c r="BA104" s="15"/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  <c r="BL104" s="12">
        <v>4767800</v>
      </c>
    </row>
    <row r="105" spans="1:64" ht="126" x14ac:dyDescent="0.25">
      <c r="A105" s="16" t="s">
        <v>182</v>
      </c>
      <c r="B105" s="11" t="s">
        <v>181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46</v>
      </c>
      <c r="R105" s="11" t="s">
        <v>170</v>
      </c>
      <c r="S105" s="11" t="s">
        <v>28</v>
      </c>
      <c r="T105" s="12">
        <f t="shared" si="1"/>
        <v>4767.8</v>
      </c>
      <c r="U105" s="12"/>
      <c r="V105" s="12">
        <v>2383900</v>
      </c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/>
      <c r="AX105" s="14"/>
      <c r="AY105" s="13"/>
      <c r="AZ105" s="13"/>
      <c r="BA105" s="15"/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  <c r="BL105" s="12">
        <v>4767800</v>
      </c>
    </row>
    <row r="106" spans="1:64" ht="47.25" x14ac:dyDescent="0.25">
      <c r="A106" s="10" t="s">
        <v>183</v>
      </c>
      <c r="B106" s="11" t="s">
        <v>184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 t="shared" si="1"/>
        <v>145</v>
      </c>
      <c r="U106" s="12"/>
      <c r="V106" s="12">
        <v>135000</v>
      </c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/>
      <c r="AX106" s="14"/>
      <c r="AY106" s="13"/>
      <c r="AZ106" s="13"/>
      <c r="BA106" s="15"/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  <c r="BL106" s="12">
        <v>145000</v>
      </c>
    </row>
    <row r="107" spans="1:64" ht="63" x14ac:dyDescent="0.25">
      <c r="A107" s="10" t="s">
        <v>185</v>
      </c>
      <c r="B107" s="11" t="s">
        <v>184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27</v>
      </c>
      <c r="R107" s="11" t="s">
        <v>170</v>
      </c>
      <c r="S107" s="11" t="s">
        <v>28</v>
      </c>
      <c r="T107" s="12">
        <f t="shared" si="1"/>
        <v>145</v>
      </c>
      <c r="U107" s="12"/>
      <c r="V107" s="12">
        <v>135000</v>
      </c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/>
      <c r="AX107" s="14"/>
      <c r="AY107" s="13"/>
      <c r="AZ107" s="13"/>
      <c r="BA107" s="15"/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145000</v>
      </c>
    </row>
    <row r="108" spans="1:64" ht="31.5" x14ac:dyDescent="0.25">
      <c r="A108" s="10" t="s">
        <v>186</v>
      </c>
      <c r="B108" s="11" t="s">
        <v>187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/>
      <c r="R108" s="11"/>
      <c r="S108" s="11"/>
      <c r="T108" s="12">
        <f t="shared" si="1"/>
        <v>9328.6316099999985</v>
      </c>
      <c r="U108" s="12"/>
      <c r="V108" s="12">
        <v>250000</v>
      </c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9429111.8800000008</v>
      </c>
      <c r="AI108" s="13"/>
      <c r="AJ108" s="13"/>
      <c r="AK108" s="13"/>
      <c r="AL108" s="13">
        <v>9429111.8800000008</v>
      </c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>
        <v>9802923.9199999999</v>
      </c>
      <c r="AX108" s="14"/>
      <c r="AY108" s="13"/>
      <c r="AZ108" s="13"/>
      <c r="BA108" s="15">
        <v>9802923.9199999999</v>
      </c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9328631.6099999994</v>
      </c>
    </row>
    <row r="109" spans="1:64" ht="31.5" x14ac:dyDescent="0.25">
      <c r="A109" s="10" t="s">
        <v>188</v>
      </c>
      <c r="B109" s="11" t="s">
        <v>189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f t="shared" si="1"/>
        <v>8221.0149099999999</v>
      </c>
      <c r="U109" s="12"/>
      <c r="V109" s="12">
        <v>250000</v>
      </c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8274154.5199999996</v>
      </c>
      <c r="AI109" s="13"/>
      <c r="AJ109" s="13"/>
      <c r="AK109" s="13"/>
      <c r="AL109" s="13">
        <v>8274154.5199999996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8604852.2599999998</v>
      </c>
      <c r="AX109" s="14"/>
      <c r="AY109" s="13"/>
      <c r="AZ109" s="13"/>
      <c r="BA109" s="15">
        <v>8604852.2599999998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8221014.9100000001</v>
      </c>
    </row>
    <row r="110" spans="1:64" ht="78.75" x14ac:dyDescent="0.25">
      <c r="A110" s="16" t="s">
        <v>190</v>
      </c>
      <c r="B110" s="11" t="s">
        <v>189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46</v>
      </c>
      <c r="R110" s="11" t="s">
        <v>30</v>
      </c>
      <c r="S110" s="11" t="s">
        <v>30</v>
      </c>
      <c r="T110" s="12">
        <f t="shared" si="1"/>
        <v>6976.9649300000001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7256043.5199999996</v>
      </c>
      <c r="AI110" s="13"/>
      <c r="AJ110" s="13"/>
      <c r="AK110" s="13"/>
      <c r="AL110" s="13">
        <v>7256043.5199999996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7546285.2599999998</v>
      </c>
      <c r="AX110" s="14"/>
      <c r="AY110" s="13"/>
      <c r="AZ110" s="13"/>
      <c r="BA110" s="15">
        <v>7546285.2599999998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6976964.9299999997</v>
      </c>
    </row>
    <row r="111" spans="1:64" ht="47.25" x14ac:dyDescent="0.25">
      <c r="A111" s="10" t="s">
        <v>191</v>
      </c>
      <c r="B111" s="11" t="s">
        <v>189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27</v>
      </c>
      <c r="R111" s="11" t="s">
        <v>30</v>
      </c>
      <c r="S111" s="11" t="s">
        <v>31</v>
      </c>
      <c r="T111" s="12">
        <f t="shared" si="1"/>
        <v>20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20800</v>
      </c>
      <c r="AI111" s="13"/>
      <c r="AJ111" s="13"/>
      <c r="AK111" s="13"/>
      <c r="AL111" s="13">
        <v>20800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21632</v>
      </c>
      <c r="AX111" s="14"/>
      <c r="AY111" s="13"/>
      <c r="AZ111" s="13"/>
      <c r="BA111" s="15">
        <v>21632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20000</v>
      </c>
    </row>
    <row r="112" spans="1:64" ht="47.25" x14ac:dyDescent="0.25">
      <c r="A112" s="10" t="s">
        <v>191</v>
      </c>
      <c r="B112" s="11" t="s">
        <v>189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27</v>
      </c>
      <c r="R112" s="11" t="s">
        <v>30</v>
      </c>
      <c r="S112" s="11" t="s">
        <v>30</v>
      </c>
      <c r="T112" s="12">
        <f t="shared" si="1"/>
        <v>1224.04998</v>
      </c>
      <c r="U112" s="12"/>
      <c r="V112" s="12">
        <v>250000</v>
      </c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997311</v>
      </c>
      <c r="AI112" s="13"/>
      <c r="AJ112" s="13"/>
      <c r="AK112" s="13"/>
      <c r="AL112" s="13">
        <v>997311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1036935</v>
      </c>
      <c r="AX112" s="14"/>
      <c r="AY112" s="13"/>
      <c r="AZ112" s="13"/>
      <c r="BA112" s="15">
        <v>1036935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1224049.98</v>
      </c>
    </row>
    <row r="113" spans="1:64" ht="31.5" x14ac:dyDescent="0.25">
      <c r="A113" s="10" t="s">
        <v>192</v>
      </c>
      <c r="B113" s="11" t="s">
        <v>193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f t="shared" si="1"/>
        <v>186.6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194100</v>
      </c>
      <c r="AI113" s="13"/>
      <c r="AJ113" s="13"/>
      <c r="AK113" s="13"/>
      <c r="AL113" s="13">
        <v>194100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201900</v>
      </c>
      <c r="AX113" s="14"/>
      <c r="AY113" s="13"/>
      <c r="AZ113" s="13"/>
      <c r="BA113" s="15">
        <v>201900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186600</v>
      </c>
    </row>
    <row r="114" spans="1:64" ht="47.25" x14ac:dyDescent="0.25">
      <c r="A114" s="10" t="s">
        <v>194</v>
      </c>
      <c r="B114" s="11" t="s">
        <v>193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27</v>
      </c>
      <c r="R114" s="11" t="s">
        <v>30</v>
      </c>
      <c r="S114" s="11" t="s">
        <v>30</v>
      </c>
      <c r="T114" s="12">
        <f t="shared" si="1"/>
        <v>186.6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194100</v>
      </c>
      <c r="AI114" s="13"/>
      <c r="AJ114" s="13"/>
      <c r="AK114" s="13"/>
      <c r="AL114" s="13">
        <v>194100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201900</v>
      </c>
      <c r="AX114" s="14"/>
      <c r="AY114" s="13"/>
      <c r="AZ114" s="13"/>
      <c r="BA114" s="15">
        <v>201900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186600</v>
      </c>
    </row>
    <row r="115" spans="1:64" ht="31.5" x14ac:dyDescent="0.25">
      <c r="A115" s="10" t="s">
        <v>195</v>
      </c>
      <c r="B115" s="11" t="s">
        <v>196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f t="shared" si="1"/>
        <v>921.0166999999999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960857.36</v>
      </c>
      <c r="AI115" s="13"/>
      <c r="AJ115" s="13"/>
      <c r="AK115" s="13"/>
      <c r="AL115" s="13">
        <v>960857.36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996171.66</v>
      </c>
      <c r="AX115" s="14"/>
      <c r="AY115" s="13"/>
      <c r="AZ115" s="13"/>
      <c r="BA115" s="15">
        <v>996171.66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921016.7</v>
      </c>
    </row>
    <row r="116" spans="1:64" ht="78.75" x14ac:dyDescent="0.25">
      <c r="A116" s="16" t="s">
        <v>197</v>
      </c>
      <c r="B116" s="11" t="s">
        <v>196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46</v>
      </c>
      <c r="R116" s="11" t="s">
        <v>30</v>
      </c>
      <c r="S116" s="11" t="s">
        <v>30</v>
      </c>
      <c r="T116" s="12">
        <f t="shared" si="1"/>
        <v>921.0166999999999</v>
      </c>
      <c r="U116" s="12"/>
      <c r="V116" s="12"/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960857.36</v>
      </c>
      <c r="AI116" s="13"/>
      <c r="AJ116" s="13"/>
      <c r="AK116" s="13"/>
      <c r="AL116" s="13">
        <v>960857.36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996171.66</v>
      </c>
      <c r="AX116" s="14"/>
      <c r="AY116" s="13"/>
      <c r="AZ116" s="13"/>
      <c r="BA116" s="15">
        <v>996171.66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  <c r="BL116" s="12">
        <v>921016.7</v>
      </c>
    </row>
    <row r="117" spans="1:64" ht="31.5" x14ac:dyDescent="0.25">
      <c r="A117" s="10" t="s">
        <v>198</v>
      </c>
      <c r="B117" s="11" t="s">
        <v>199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f t="shared" si="1"/>
        <v>650</v>
      </c>
      <c r="U117" s="12"/>
      <c r="V117" s="12"/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650000</v>
      </c>
      <c r="AI117" s="13"/>
      <c r="AJ117" s="13"/>
      <c r="AK117" s="13"/>
      <c r="AL117" s="13">
        <v>650000</v>
      </c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>
        <v>650000</v>
      </c>
      <c r="AX117" s="14"/>
      <c r="AY117" s="13"/>
      <c r="AZ117" s="13"/>
      <c r="BA117" s="15">
        <v>650000</v>
      </c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  <c r="BL117" s="12">
        <v>650000</v>
      </c>
    </row>
    <row r="118" spans="1:64" ht="31.5" x14ac:dyDescent="0.25">
      <c r="A118" s="10" t="s">
        <v>200</v>
      </c>
      <c r="B118" s="11" t="s">
        <v>201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f t="shared" si="1"/>
        <v>650</v>
      </c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>
        <v>650000</v>
      </c>
      <c r="AI118" s="13"/>
      <c r="AJ118" s="13"/>
      <c r="AK118" s="13"/>
      <c r="AL118" s="13">
        <v>650000</v>
      </c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>
        <v>650000</v>
      </c>
      <c r="AX118" s="14"/>
      <c r="AY118" s="13"/>
      <c r="AZ118" s="13"/>
      <c r="BA118" s="15">
        <v>650000</v>
      </c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  <c r="BL118" s="12">
        <v>650000</v>
      </c>
    </row>
    <row r="119" spans="1:64" ht="47.25" x14ac:dyDescent="0.25">
      <c r="A119" s="10" t="s">
        <v>202</v>
      </c>
      <c r="B119" s="11" t="s">
        <v>201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27</v>
      </c>
      <c r="R119" s="11" t="s">
        <v>31</v>
      </c>
      <c r="S119" s="11" t="s">
        <v>97</v>
      </c>
      <c r="T119" s="12">
        <f t="shared" si="1"/>
        <v>650</v>
      </c>
      <c r="U119" s="12"/>
      <c r="V119" s="12"/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>
        <v>650000</v>
      </c>
      <c r="AI119" s="13"/>
      <c r="AJ119" s="13"/>
      <c r="AK119" s="13"/>
      <c r="AL119" s="13">
        <v>650000</v>
      </c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>
        <v>650000</v>
      </c>
      <c r="AX119" s="14"/>
      <c r="AY119" s="13"/>
      <c r="AZ119" s="13"/>
      <c r="BA119" s="15">
        <v>650000</v>
      </c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650000</v>
      </c>
    </row>
    <row r="120" spans="1:64" ht="31.5" x14ac:dyDescent="0.25">
      <c r="A120" s="10" t="s">
        <v>203</v>
      </c>
      <c r="B120" s="11" t="s">
        <v>204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 t="shared" si="1"/>
        <v>15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15000</v>
      </c>
      <c r="AI120" s="13"/>
      <c r="AJ120" s="13"/>
      <c r="AK120" s="13"/>
      <c r="AL120" s="13">
        <v>15000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15000</v>
      </c>
      <c r="AX120" s="14"/>
      <c r="AY120" s="13"/>
      <c r="AZ120" s="13"/>
      <c r="BA120" s="15">
        <v>15000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  <c r="BL120" s="12">
        <v>15000</v>
      </c>
    </row>
    <row r="121" spans="1:64" ht="31.5" x14ac:dyDescent="0.25">
      <c r="A121" s="10" t="s">
        <v>205</v>
      </c>
      <c r="B121" s="11" t="s">
        <v>206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f t="shared" si="1"/>
        <v>15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15000</v>
      </c>
      <c r="AI121" s="13"/>
      <c r="AJ121" s="13"/>
      <c r="AK121" s="13"/>
      <c r="AL121" s="13">
        <v>15000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15000</v>
      </c>
      <c r="AX121" s="14"/>
      <c r="AY121" s="13"/>
      <c r="AZ121" s="13"/>
      <c r="BA121" s="15">
        <v>15000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  <c r="BL121" s="12">
        <v>15000</v>
      </c>
    </row>
    <row r="122" spans="1:64" ht="47.25" x14ac:dyDescent="0.25">
      <c r="A122" s="10" t="s">
        <v>207</v>
      </c>
      <c r="B122" s="11" t="s">
        <v>206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27</v>
      </c>
      <c r="R122" s="11" t="s">
        <v>29</v>
      </c>
      <c r="S122" s="11" t="s">
        <v>106</v>
      </c>
      <c r="T122" s="12">
        <f t="shared" si="1"/>
        <v>15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15000</v>
      </c>
      <c r="AI122" s="13"/>
      <c r="AJ122" s="13"/>
      <c r="AK122" s="13"/>
      <c r="AL122" s="13">
        <v>15000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15000</v>
      </c>
      <c r="AX122" s="14"/>
      <c r="AY122" s="13"/>
      <c r="AZ122" s="13"/>
      <c r="BA122" s="15">
        <v>15000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  <c r="BL122" s="12">
        <v>15000</v>
      </c>
    </row>
    <row r="123" spans="1:64" ht="31.5" x14ac:dyDescent="0.25">
      <c r="A123" s="10" t="s">
        <v>208</v>
      </c>
      <c r="B123" s="11" t="s">
        <v>209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 t="shared" si="1"/>
        <v>10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>
        <v>10000</v>
      </c>
      <c r="AI123" s="13"/>
      <c r="AJ123" s="13"/>
      <c r="AK123" s="13"/>
      <c r="AL123" s="13">
        <v>10000</v>
      </c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>
        <v>10000</v>
      </c>
      <c r="AX123" s="14"/>
      <c r="AY123" s="13"/>
      <c r="AZ123" s="13"/>
      <c r="BA123" s="15">
        <v>10000</v>
      </c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  <c r="BL123" s="12">
        <v>10000</v>
      </c>
    </row>
    <row r="124" spans="1:64" ht="31.5" x14ac:dyDescent="0.25">
      <c r="A124" s="10" t="s">
        <v>210</v>
      </c>
      <c r="B124" s="11" t="s">
        <v>211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f t="shared" si="1"/>
        <v>10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>
        <v>10000</v>
      </c>
      <c r="AI124" s="13"/>
      <c r="AJ124" s="13"/>
      <c r="AK124" s="13"/>
      <c r="AL124" s="13">
        <v>10000</v>
      </c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>
        <v>10000</v>
      </c>
      <c r="AX124" s="14"/>
      <c r="AY124" s="13"/>
      <c r="AZ124" s="13"/>
      <c r="BA124" s="15">
        <v>10000</v>
      </c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10000</v>
      </c>
    </row>
    <row r="125" spans="1:64" ht="47.25" x14ac:dyDescent="0.25">
      <c r="A125" s="10" t="s">
        <v>212</v>
      </c>
      <c r="B125" s="11" t="s">
        <v>211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27</v>
      </c>
      <c r="R125" s="11" t="s">
        <v>29</v>
      </c>
      <c r="S125" s="11" t="s">
        <v>98</v>
      </c>
      <c r="T125" s="12">
        <f t="shared" si="1"/>
        <v>10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>
        <v>10000</v>
      </c>
      <c r="AI125" s="13"/>
      <c r="AJ125" s="13"/>
      <c r="AK125" s="13"/>
      <c r="AL125" s="13">
        <v>10000</v>
      </c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>
        <v>10000</v>
      </c>
      <c r="AX125" s="14"/>
      <c r="AY125" s="13"/>
      <c r="AZ125" s="13"/>
      <c r="BA125" s="15">
        <v>10000</v>
      </c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10000</v>
      </c>
    </row>
    <row r="126" spans="1:64" ht="31.5" x14ac:dyDescent="0.25">
      <c r="A126" s="10" t="s">
        <v>213</v>
      </c>
      <c r="B126" s="11" t="s">
        <v>214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f t="shared" si="1"/>
        <v>305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>
        <v>5200</v>
      </c>
      <c r="AI126" s="13"/>
      <c r="AJ126" s="13"/>
      <c r="AK126" s="13"/>
      <c r="AL126" s="13">
        <v>5200</v>
      </c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>
        <v>5400</v>
      </c>
      <c r="AX126" s="14"/>
      <c r="AY126" s="13"/>
      <c r="AZ126" s="13"/>
      <c r="BA126" s="15">
        <v>5400</v>
      </c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  <c r="BL126" s="12">
        <v>305000</v>
      </c>
    </row>
    <row r="127" spans="1:64" ht="31.5" x14ac:dyDescent="0.25">
      <c r="A127" s="10" t="s">
        <v>215</v>
      </c>
      <c r="B127" s="11" t="s">
        <v>216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f t="shared" si="1"/>
        <v>305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>
        <v>5200</v>
      </c>
      <c r="AI127" s="13"/>
      <c r="AJ127" s="13"/>
      <c r="AK127" s="13"/>
      <c r="AL127" s="13">
        <v>5200</v>
      </c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>
        <v>5400</v>
      </c>
      <c r="AX127" s="14"/>
      <c r="AY127" s="13"/>
      <c r="AZ127" s="13"/>
      <c r="BA127" s="15">
        <v>5400</v>
      </c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  <c r="BL127" s="12">
        <v>305000</v>
      </c>
    </row>
    <row r="128" spans="1:64" ht="47.25" x14ac:dyDescent="0.25">
      <c r="A128" s="10" t="s">
        <v>217</v>
      </c>
      <c r="B128" s="11" t="s">
        <v>216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27</v>
      </c>
      <c r="R128" s="11" t="s">
        <v>31</v>
      </c>
      <c r="S128" s="11" t="s">
        <v>80</v>
      </c>
      <c r="T128" s="12">
        <f t="shared" si="1"/>
        <v>305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>
        <v>5200</v>
      </c>
      <c r="AI128" s="13"/>
      <c r="AJ128" s="13"/>
      <c r="AK128" s="13"/>
      <c r="AL128" s="13">
        <v>5200</v>
      </c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>
        <v>5400</v>
      </c>
      <c r="AX128" s="14"/>
      <c r="AY128" s="13"/>
      <c r="AZ128" s="13"/>
      <c r="BA128" s="15">
        <v>5400</v>
      </c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305000</v>
      </c>
    </row>
    <row r="129" spans="1:64" ht="31.5" x14ac:dyDescent="0.25">
      <c r="A129" s="10" t="s">
        <v>218</v>
      </c>
      <c r="B129" s="11" t="s">
        <v>219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f t="shared" si="1"/>
        <v>500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/>
      <c r="AX129" s="14"/>
      <c r="AY129" s="13"/>
      <c r="AZ129" s="13"/>
      <c r="BA129" s="15"/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500000</v>
      </c>
    </row>
    <row r="130" spans="1:64" ht="31.5" x14ac:dyDescent="0.25">
      <c r="A130" s="10" t="s">
        <v>220</v>
      </c>
      <c r="B130" s="11" t="s">
        <v>221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 t="shared" si="1"/>
        <v>500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/>
      <c r="AX130" s="14"/>
      <c r="AY130" s="13"/>
      <c r="AZ130" s="13"/>
      <c r="BA130" s="15"/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  <c r="BL130" s="12">
        <v>500000</v>
      </c>
    </row>
    <row r="131" spans="1:64" ht="31.5" x14ac:dyDescent="0.25">
      <c r="A131" s="10" t="s">
        <v>222</v>
      </c>
      <c r="B131" s="11" t="s">
        <v>223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f t="shared" si="1"/>
        <v>500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/>
      <c r="AX131" s="14"/>
      <c r="AY131" s="13"/>
      <c r="AZ131" s="13"/>
      <c r="BA131" s="15"/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  <c r="BL131" s="12">
        <v>500000</v>
      </c>
    </row>
    <row r="132" spans="1:64" ht="31.5" x14ac:dyDescent="0.25">
      <c r="A132" s="10" t="s">
        <v>224</v>
      </c>
      <c r="B132" s="11" t="s">
        <v>223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27</v>
      </c>
      <c r="R132" s="11" t="s">
        <v>170</v>
      </c>
      <c r="S132" s="11" t="s">
        <v>28</v>
      </c>
      <c r="T132" s="12">
        <f t="shared" si="1"/>
        <v>500</v>
      </c>
      <c r="U132" s="12"/>
      <c r="V132" s="12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/>
      <c r="AX132" s="14"/>
      <c r="AY132" s="13"/>
      <c r="AZ132" s="13"/>
      <c r="BA132" s="15"/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  <c r="BL132" s="12">
        <v>500000</v>
      </c>
    </row>
    <row r="133" spans="1:64" ht="15.75" x14ac:dyDescent="0.25">
      <c r="A133" s="10" t="s">
        <v>225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f t="shared" si="1"/>
        <v>105898.85944</v>
      </c>
      <c r="U133" s="12">
        <v>664712.16</v>
      </c>
      <c r="V133" s="12">
        <v>8263218.8399999999</v>
      </c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>
        <v>91188565.530000001</v>
      </c>
      <c r="AI133" s="13">
        <v>757234.07</v>
      </c>
      <c r="AJ133" s="13">
        <v>2968542.93</v>
      </c>
      <c r="AK133" s="13"/>
      <c r="AL133" s="13">
        <v>87362788.530000001</v>
      </c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>
        <v>87505792.989999995</v>
      </c>
      <c r="AX133" s="14"/>
      <c r="AY133" s="13">
        <v>3520</v>
      </c>
      <c r="AZ133" s="13"/>
      <c r="BA133" s="15">
        <v>87402272.989999995</v>
      </c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  <c r="BL133" s="12">
        <v>105898859.44</v>
      </c>
    </row>
  </sheetData>
  <mergeCells count="50">
    <mergeCell ref="A6:A7"/>
    <mergeCell ref="T6:T7"/>
    <mergeCell ref="B6:P7"/>
    <mergeCell ref="Y6:Y7"/>
    <mergeCell ref="Q6:Q7"/>
    <mergeCell ref="U6:U7"/>
    <mergeCell ref="W6:W7"/>
    <mergeCell ref="V6:V7"/>
    <mergeCell ref="X6:X7"/>
    <mergeCell ref="AC6:AC7"/>
    <mergeCell ref="AD6:AD7"/>
    <mergeCell ref="R6:S7"/>
    <mergeCell ref="Z6:Z7"/>
    <mergeCell ref="AB6:AB7"/>
    <mergeCell ref="AA6:AA7"/>
    <mergeCell ref="AF6:AF7"/>
    <mergeCell ref="AG6:AG7"/>
    <mergeCell ref="AE6:AE7"/>
    <mergeCell ref="BH6:BH7"/>
    <mergeCell ref="BL6:BL7"/>
    <mergeCell ref="BK6:BK7"/>
    <mergeCell ref="BJ6:BJ7"/>
    <mergeCell ref="AX6:AX7"/>
    <mergeCell ref="AM6:AM7"/>
    <mergeCell ref="AR6:AR7"/>
    <mergeCell ref="AO6:AO7"/>
    <mergeCell ref="AQ6:AQ7"/>
    <mergeCell ref="AH6:AH7"/>
    <mergeCell ref="AN6:AN7"/>
    <mergeCell ref="BE6:BE7"/>
    <mergeCell ref="AW6:AW7"/>
    <mergeCell ref="AT6:AT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V6:AV7"/>
    <mergeCell ref="BD6:BD7"/>
    <mergeCell ref="AU6:AU7"/>
    <mergeCell ref="BF6:BF7"/>
    <mergeCell ref="A4:AM4"/>
    <mergeCell ref="AS6:AS7"/>
    <mergeCell ref="AJ6:AJ7"/>
    <mergeCell ref="AI6:AI7"/>
  </mergeCells>
  <pageMargins left="1.17" right="0.39" top="0.78" bottom="0.78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6"/>
  <sheetViews>
    <sheetView tabSelected="1" workbookViewId="0">
      <selection activeCell="A12" sqref="A12"/>
    </sheetView>
  </sheetViews>
  <sheetFormatPr defaultRowHeight="14.45" customHeight="1" x14ac:dyDescent="0.25"/>
  <cols>
    <col min="1" max="1" width="78.14062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6" width="16.7109375" customWidth="1"/>
    <col min="37" max="38" width="16.7109375" hidden="1" customWidth="1"/>
  </cols>
  <sheetData>
    <row r="1" spans="1:3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0" t="s">
        <v>237</v>
      </c>
      <c r="AK1" s="2"/>
      <c r="AL1" s="2"/>
    </row>
    <row r="2" spans="1:3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0" t="s">
        <v>227</v>
      </c>
      <c r="AK2" s="2"/>
      <c r="AL2" s="2"/>
    </row>
    <row r="3" spans="1:3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0" t="s">
        <v>228</v>
      </c>
      <c r="AK3" s="2"/>
      <c r="AL3" s="2"/>
    </row>
    <row r="4" spans="1:38" ht="75.75" customHeight="1" x14ac:dyDescent="0.3">
      <c r="A4" s="25" t="s">
        <v>229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L4" s="6"/>
    </row>
    <row r="5" spans="1:38" ht="18.75" x14ac:dyDescent="0.25">
      <c r="A5" s="29" t="s">
        <v>230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" customHeight="1" x14ac:dyDescent="0.25">
      <c r="A6" s="23" t="s">
        <v>231</v>
      </c>
      <c r="B6" s="23" t="s">
        <v>232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3" t="s">
        <v>233</v>
      </c>
      <c r="R6" s="28" t="s">
        <v>234</v>
      </c>
      <c r="S6" s="27"/>
      <c r="T6" s="18" t="s">
        <v>2</v>
      </c>
      <c r="U6" s="18" t="s">
        <v>3</v>
      </c>
      <c r="V6" s="18" t="s">
        <v>4</v>
      </c>
      <c r="W6" s="18" t="s">
        <v>5</v>
      </c>
      <c r="X6" s="18" t="s">
        <v>6</v>
      </c>
      <c r="Y6" s="18" t="s">
        <v>2</v>
      </c>
      <c r="Z6" s="18" t="s">
        <v>3</v>
      </c>
      <c r="AA6" s="18" t="s">
        <v>4</v>
      </c>
      <c r="AB6" s="18" t="s">
        <v>5</v>
      </c>
      <c r="AC6" s="18" t="s">
        <v>6</v>
      </c>
      <c r="AD6" s="18" t="s">
        <v>2</v>
      </c>
      <c r="AE6" s="18" t="s">
        <v>3</v>
      </c>
      <c r="AF6" s="18" t="s">
        <v>4</v>
      </c>
      <c r="AG6" s="18" t="s">
        <v>5</v>
      </c>
      <c r="AH6" s="18" t="s">
        <v>6</v>
      </c>
      <c r="AI6" s="22" t="s">
        <v>238</v>
      </c>
      <c r="AJ6" s="22" t="s">
        <v>239</v>
      </c>
      <c r="AK6" s="18" t="s">
        <v>7</v>
      </c>
      <c r="AL6" s="18" t="s">
        <v>12</v>
      </c>
    </row>
    <row r="7" spans="1:38" ht="39" customHeight="1" x14ac:dyDescent="0.25">
      <c r="A7" s="23"/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3" t="s">
        <v>1</v>
      </c>
      <c r="R7" s="24"/>
      <c r="S7" s="26"/>
      <c r="T7" s="18" t="s">
        <v>2</v>
      </c>
      <c r="U7" s="18" t="s">
        <v>3</v>
      </c>
      <c r="V7" s="18" t="s">
        <v>4</v>
      </c>
      <c r="W7" s="18" t="s">
        <v>5</v>
      </c>
      <c r="X7" s="18" t="s">
        <v>6</v>
      </c>
      <c r="Y7" s="18" t="s">
        <v>2</v>
      </c>
      <c r="Z7" s="18" t="s">
        <v>3</v>
      </c>
      <c r="AA7" s="18" t="s">
        <v>4</v>
      </c>
      <c r="AB7" s="18" t="s">
        <v>5</v>
      </c>
      <c r="AC7" s="18" t="s">
        <v>6</v>
      </c>
      <c r="AD7" s="18" t="s">
        <v>2</v>
      </c>
      <c r="AE7" s="18" t="s">
        <v>3</v>
      </c>
      <c r="AF7" s="18" t="s">
        <v>4</v>
      </c>
      <c r="AG7" s="18" t="s">
        <v>5</v>
      </c>
      <c r="AH7" s="18" t="s">
        <v>6</v>
      </c>
      <c r="AI7" s="18" t="s">
        <v>2</v>
      </c>
      <c r="AJ7" s="18" t="s">
        <v>2</v>
      </c>
      <c r="AK7" s="18" t="s">
        <v>2</v>
      </c>
      <c r="AL7" s="18" t="s">
        <v>2</v>
      </c>
    </row>
    <row r="8" spans="1:38" ht="15.75" hidden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31.5" x14ac:dyDescent="0.25">
      <c r="A9" s="10" t="s">
        <v>17</v>
      </c>
      <c r="B9" s="1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32612744.649999999</v>
      </c>
      <c r="U9" s="12">
        <v>328500</v>
      </c>
      <c r="V9" s="12">
        <v>3520</v>
      </c>
      <c r="W9" s="12"/>
      <c r="X9" s="12">
        <v>32180724.649999999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>AK9/1000</f>
        <v>31122.042420000002</v>
      </c>
      <c r="AJ9" s="12">
        <f>AL9/1000</f>
        <v>31807.015329999998</v>
      </c>
      <c r="AK9" s="12">
        <v>31122042.420000002</v>
      </c>
      <c r="AL9" s="12">
        <v>31807015.329999998</v>
      </c>
    </row>
    <row r="10" spans="1:38" ht="31.5" x14ac:dyDescent="0.25">
      <c r="A10" s="10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24660827.41</v>
      </c>
      <c r="U10" s="12"/>
      <c r="V10" s="12">
        <v>3520</v>
      </c>
      <c r="W10" s="12"/>
      <c r="X10" s="12">
        <v>24557307.41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ref="AI10:AI73" si="0">AK10/1000</f>
        <v>25545.2477</v>
      </c>
      <c r="AJ10" s="12">
        <f t="shared" ref="AJ10:AJ73" si="1">AL10/1000</f>
        <v>26465.164809999998</v>
      </c>
      <c r="AK10" s="12">
        <v>25545247.699999999</v>
      </c>
      <c r="AL10" s="12">
        <v>26465164.809999999</v>
      </c>
    </row>
    <row r="11" spans="1:38" ht="31.5" x14ac:dyDescent="0.25">
      <c r="A11" s="10" t="s">
        <v>21</v>
      </c>
      <c r="B11" s="11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3975320</v>
      </c>
      <c r="U11" s="12"/>
      <c r="V11" s="12">
        <v>3520</v>
      </c>
      <c r="W11" s="12"/>
      <c r="X11" s="12">
        <v>3871800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si="0"/>
        <v>4032.72</v>
      </c>
      <c r="AJ11" s="12">
        <f t="shared" si="1"/>
        <v>4092.5360000000001</v>
      </c>
      <c r="AK11" s="12">
        <v>4032720</v>
      </c>
      <c r="AL11" s="12">
        <v>4092536</v>
      </c>
    </row>
    <row r="12" spans="1:38" ht="31.5" x14ac:dyDescent="0.25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3975320</v>
      </c>
      <c r="U12" s="12"/>
      <c r="V12" s="12">
        <v>3520</v>
      </c>
      <c r="W12" s="12"/>
      <c r="X12" s="12">
        <v>3871800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4032.72</v>
      </c>
      <c r="AJ12" s="12">
        <f t="shared" si="1"/>
        <v>4092.5360000000001</v>
      </c>
      <c r="AK12" s="12">
        <v>4032720</v>
      </c>
      <c r="AL12" s="12">
        <v>4092536</v>
      </c>
    </row>
    <row r="13" spans="1:38" ht="31.5" x14ac:dyDescent="0.25">
      <c r="A13" s="10" t="s">
        <v>19</v>
      </c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3881800</v>
      </c>
      <c r="U13" s="12"/>
      <c r="V13" s="12"/>
      <c r="W13" s="12"/>
      <c r="X13" s="12">
        <v>3781800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3936.2</v>
      </c>
      <c r="AJ13" s="12">
        <f t="shared" si="1"/>
        <v>3992.0160000000001</v>
      </c>
      <c r="AK13" s="12">
        <v>3936200</v>
      </c>
      <c r="AL13" s="12">
        <v>3992016</v>
      </c>
    </row>
    <row r="14" spans="1:38" ht="47.25" x14ac:dyDescent="0.25">
      <c r="A14" s="10" t="s">
        <v>26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27</v>
      </c>
      <c r="R14" s="11" t="s">
        <v>28</v>
      </c>
      <c r="S14" s="11" t="s">
        <v>29</v>
      </c>
      <c r="T14" s="12">
        <v>3361800</v>
      </c>
      <c r="U14" s="12"/>
      <c r="V14" s="12"/>
      <c r="W14" s="12"/>
      <c r="X14" s="12">
        <v>3361800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3416.2</v>
      </c>
      <c r="AJ14" s="12">
        <f t="shared" si="1"/>
        <v>3472.0160000000001</v>
      </c>
      <c r="AK14" s="12">
        <v>3416200</v>
      </c>
      <c r="AL14" s="12">
        <v>3472016</v>
      </c>
    </row>
    <row r="15" spans="1:38" ht="47.25" x14ac:dyDescent="0.25">
      <c r="A15" s="10" t="s">
        <v>26</v>
      </c>
      <c r="B15" s="1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27</v>
      </c>
      <c r="R15" s="11" t="s">
        <v>30</v>
      </c>
      <c r="S15" s="11" t="s">
        <v>31</v>
      </c>
      <c r="T15" s="12">
        <v>100000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100</v>
      </c>
      <c r="AJ15" s="12">
        <f t="shared" si="1"/>
        <v>100</v>
      </c>
      <c r="AK15" s="12">
        <v>100000</v>
      </c>
      <c r="AL15" s="12">
        <v>100000</v>
      </c>
    </row>
    <row r="16" spans="1:38" ht="31.5" x14ac:dyDescent="0.25">
      <c r="A16" s="10" t="s">
        <v>32</v>
      </c>
      <c r="B16" s="11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33</v>
      </c>
      <c r="R16" s="11" t="s">
        <v>28</v>
      </c>
      <c r="S16" s="11" t="s">
        <v>29</v>
      </c>
      <c r="T16" s="12">
        <v>420000</v>
      </c>
      <c r="U16" s="12"/>
      <c r="V16" s="12"/>
      <c r="W16" s="12"/>
      <c r="X16" s="12">
        <v>420000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420</v>
      </c>
      <c r="AJ16" s="12">
        <f t="shared" si="1"/>
        <v>420</v>
      </c>
      <c r="AK16" s="12">
        <v>420000</v>
      </c>
      <c r="AL16" s="12">
        <v>420000</v>
      </c>
    </row>
    <row r="17" spans="1:38" ht="31.5" x14ac:dyDescent="0.25">
      <c r="A17" s="10" t="s">
        <v>34</v>
      </c>
      <c r="B17" s="11" t="s">
        <v>35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90000</v>
      </c>
      <c r="U17" s="12"/>
      <c r="V17" s="12"/>
      <c r="W17" s="12"/>
      <c r="X17" s="12">
        <v>90000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93</v>
      </c>
      <c r="AJ17" s="12">
        <f t="shared" si="1"/>
        <v>97</v>
      </c>
      <c r="AK17" s="12">
        <v>93000</v>
      </c>
      <c r="AL17" s="12">
        <v>97000</v>
      </c>
    </row>
    <row r="18" spans="1:38" ht="47.25" x14ac:dyDescent="0.25">
      <c r="A18" s="10" t="s">
        <v>36</v>
      </c>
      <c r="B18" s="11" t="s">
        <v>35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27</v>
      </c>
      <c r="R18" s="11" t="s">
        <v>28</v>
      </c>
      <c r="S18" s="11" t="s">
        <v>29</v>
      </c>
      <c r="T18" s="12">
        <v>90000</v>
      </c>
      <c r="U18" s="12"/>
      <c r="V18" s="12"/>
      <c r="W18" s="12"/>
      <c r="X18" s="12">
        <v>90000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93</v>
      </c>
      <c r="AJ18" s="12">
        <f t="shared" si="1"/>
        <v>97</v>
      </c>
      <c r="AK18" s="12">
        <v>93000</v>
      </c>
      <c r="AL18" s="12">
        <v>97000</v>
      </c>
    </row>
    <row r="19" spans="1:38" ht="31.5" x14ac:dyDescent="0.25">
      <c r="A19" s="10" t="s">
        <v>37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3.52</v>
      </c>
      <c r="AJ19" s="12">
        <f t="shared" si="1"/>
        <v>3.52</v>
      </c>
      <c r="AK19" s="12">
        <v>3520</v>
      </c>
      <c r="AL19" s="12">
        <v>3520</v>
      </c>
    </row>
    <row r="20" spans="1:38" ht="47.25" x14ac:dyDescent="0.25">
      <c r="A20" s="10" t="s">
        <v>39</v>
      </c>
      <c r="B20" s="11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27</v>
      </c>
      <c r="R20" s="11" t="s">
        <v>28</v>
      </c>
      <c r="S20" s="11" t="s">
        <v>29</v>
      </c>
      <c r="T20" s="12">
        <v>3520</v>
      </c>
      <c r="U20" s="12"/>
      <c r="V20" s="12">
        <v>3520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3.52</v>
      </c>
      <c r="AJ20" s="12">
        <f t="shared" si="1"/>
        <v>3.52</v>
      </c>
      <c r="AK20" s="12">
        <v>3520</v>
      </c>
      <c r="AL20" s="12">
        <v>3520</v>
      </c>
    </row>
    <row r="21" spans="1:38" ht="31.5" x14ac:dyDescent="0.25">
      <c r="A21" s="10" t="s">
        <v>40</v>
      </c>
      <c r="B21" s="11" t="s">
        <v>41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20685507.41</v>
      </c>
      <c r="U21" s="12"/>
      <c r="V21" s="12"/>
      <c r="W21" s="12"/>
      <c r="X21" s="12">
        <v>20685507.41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21512.527699999999</v>
      </c>
      <c r="AJ21" s="12">
        <f t="shared" si="1"/>
        <v>22372.628809999998</v>
      </c>
      <c r="AK21" s="12">
        <v>21512527.699999999</v>
      </c>
      <c r="AL21" s="12">
        <v>22372628.809999999</v>
      </c>
    </row>
    <row r="22" spans="1:38" ht="31.5" x14ac:dyDescent="0.25">
      <c r="A22" s="10" t="s">
        <v>42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17631520.59</v>
      </c>
      <c r="U22" s="12"/>
      <c r="V22" s="12"/>
      <c r="W22" s="12"/>
      <c r="X22" s="12">
        <v>17631520.59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18336.381410000002</v>
      </c>
      <c r="AJ22" s="12">
        <f t="shared" si="1"/>
        <v>19069.436659999999</v>
      </c>
      <c r="AK22" s="12">
        <v>18336381.41</v>
      </c>
      <c r="AL22" s="12">
        <v>19069436.66</v>
      </c>
    </row>
    <row r="23" spans="1:38" ht="31.5" x14ac:dyDescent="0.25">
      <c r="A23" s="10" t="s">
        <v>42</v>
      </c>
      <c r="B23" s="11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17060377.280000001</v>
      </c>
      <c r="U23" s="12"/>
      <c r="V23" s="12"/>
      <c r="W23" s="12"/>
      <c r="X23" s="12">
        <v>17060377.280000001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17742.392370000001</v>
      </c>
      <c r="AJ23" s="12">
        <f t="shared" si="1"/>
        <v>18451.68806</v>
      </c>
      <c r="AK23" s="12">
        <v>17742392.370000001</v>
      </c>
      <c r="AL23" s="12">
        <v>18451688.059999999</v>
      </c>
    </row>
    <row r="24" spans="1:38" ht="63" x14ac:dyDescent="0.25">
      <c r="A24" s="10" t="s">
        <v>45</v>
      </c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46</v>
      </c>
      <c r="R24" s="11" t="s">
        <v>28</v>
      </c>
      <c r="S24" s="11" t="s">
        <v>29</v>
      </c>
      <c r="T24" s="12">
        <v>17060377.280000001</v>
      </c>
      <c r="U24" s="12"/>
      <c r="V24" s="12"/>
      <c r="W24" s="12"/>
      <c r="X24" s="12">
        <v>17060377.280000001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17742.392370000001</v>
      </c>
      <c r="AJ24" s="12">
        <f t="shared" si="1"/>
        <v>18451.68806</v>
      </c>
      <c r="AK24" s="12">
        <v>17742392.370000001</v>
      </c>
      <c r="AL24" s="12">
        <v>18451688.059999999</v>
      </c>
    </row>
    <row r="25" spans="1:38" ht="31.5" x14ac:dyDescent="0.25">
      <c r="A25" s="10" t="s">
        <v>47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571143.31000000006</v>
      </c>
      <c r="U25" s="12"/>
      <c r="V25" s="12"/>
      <c r="W25" s="12"/>
      <c r="X25" s="12">
        <v>571143.31000000006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593.98904000000005</v>
      </c>
      <c r="AJ25" s="12">
        <f t="shared" si="1"/>
        <v>617.74860000000001</v>
      </c>
      <c r="AK25" s="12">
        <v>593989.04</v>
      </c>
      <c r="AL25" s="12">
        <v>617748.6</v>
      </c>
    </row>
    <row r="26" spans="1:38" ht="63" x14ac:dyDescent="0.25">
      <c r="A26" s="10" t="s">
        <v>49</v>
      </c>
      <c r="B26" s="11" t="s">
        <v>48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46</v>
      </c>
      <c r="R26" s="11" t="s">
        <v>28</v>
      </c>
      <c r="S26" s="11" t="s">
        <v>29</v>
      </c>
      <c r="T26" s="12">
        <v>571143.31000000006</v>
      </c>
      <c r="U26" s="12"/>
      <c r="V26" s="12"/>
      <c r="W26" s="12"/>
      <c r="X26" s="12">
        <v>571143.31000000006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593.98904000000005</v>
      </c>
      <c r="AJ26" s="12">
        <f t="shared" si="1"/>
        <v>617.74860000000001</v>
      </c>
      <c r="AK26" s="12">
        <v>593989.04</v>
      </c>
      <c r="AL26" s="12">
        <v>617748.6</v>
      </c>
    </row>
    <row r="27" spans="1:38" ht="31.5" x14ac:dyDescent="0.25">
      <c r="A27" s="10" t="s">
        <v>50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3053986.82</v>
      </c>
      <c r="U27" s="12"/>
      <c r="V27" s="12"/>
      <c r="W27" s="12"/>
      <c r="X27" s="12">
        <v>3053986.82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3176.1462900000001</v>
      </c>
      <c r="AJ27" s="12">
        <f t="shared" si="1"/>
        <v>3303.1921499999999</v>
      </c>
      <c r="AK27" s="12">
        <v>3176146.29</v>
      </c>
      <c r="AL27" s="12">
        <v>3303192.15</v>
      </c>
    </row>
    <row r="28" spans="1:38" ht="31.5" x14ac:dyDescent="0.25">
      <c r="A28" s="10" t="s">
        <v>50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v>3053986.82</v>
      </c>
      <c r="U28" s="12"/>
      <c r="V28" s="12"/>
      <c r="W28" s="12"/>
      <c r="X28" s="12">
        <v>3053986.82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3176.1462900000001</v>
      </c>
      <c r="AJ28" s="12">
        <f t="shared" si="1"/>
        <v>3303.1921499999999</v>
      </c>
      <c r="AK28" s="12">
        <v>3176146.29</v>
      </c>
      <c r="AL28" s="12">
        <v>3303192.15</v>
      </c>
    </row>
    <row r="29" spans="1:38" ht="78.75" x14ac:dyDescent="0.25">
      <c r="A29" s="16" t="s">
        <v>53</v>
      </c>
      <c r="B29" s="11" t="s">
        <v>52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 t="s">
        <v>46</v>
      </c>
      <c r="R29" s="11" t="s">
        <v>28</v>
      </c>
      <c r="S29" s="11" t="s">
        <v>29</v>
      </c>
      <c r="T29" s="12">
        <v>3053986.82</v>
      </c>
      <c r="U29" s="12"/>
      <c r="V29" s="12"/>
      <c r="W29" s="12"/>
      <c r="X29" s="12">
        <v>3053986.82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3176.1462900000001</v>
      </c>
      <c r="AJ29" s="12">
        <f t="shared" si="1"/>
        <v>3303.1921499999999</v>
      </c>
      <c r="AK29" s="12">
        <v>3176146.29</v>
      </c>
      <c r="AL29" s="12">
        <v>3303192.15</v>
      </c>
    </row>
    <row r="30" spans="1:38" ht="31.5" x14ac:dyDescent="0.25">
      <c r="A30" s="10" t="s">
        <v>54</v>
      </c>
      <c r="B30" s="11" t="s">
        <v>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7951917.2400000002</v>
      </c>
      <c r="U30" s="12">
        <v>328500</v>
      </c>
      <c r="V30" s="12"/>
      <c r="W30" s="12"/>
      <c r="X30" s="12">
        <v>7623417.2400000002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5576.7947199999999</v>
      </c>
      <c r="AJ30" s="12">
        <f t="shared" si="1"/>
        <v>5341.85052</v>
      </c>
      <c r="AK30" s="12">
        <v>5576794.7199999997</v>
      </c>
      <c r="AL30" s="12">
        <v>5341850.5199999996</v>
      </c>
    </row>
    <row r="31" spans="1:38" ht="31.5" x14ac:dyDescent="0.25">
      <c r="A31" s="10" t="s">
        <v>56</v>
      </c>
      <c r="B31" s="11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7951917.2400000002</v>
      </c>
      <c r="U31" s="12">
        <v>328500</v>
      </c>
      <c r="V31" s="12"/>
      <c r="W31" s="12"/>
      <c r="X31" s="12">
        <v>7623417.2400000002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5576.7947199999999</v>
      </c>
      <c r="AJ31" s="12">
        <f t="shared" si="1"/>
        <v>5341.85052</v>
      </c>
      <c r="AK31" s="12">
        <v>5576794.7199999997</v>
      </c>
      <c r="AL31" s="12">
        <v>5341850.5199999996</v>
      </c>
    </row>
    <row r="32" spans="1:38" ht="31.5" x14ac:dyDescent="0.25">
      <c r="A32" s="10" t="s">
        <v>84</v>
      </c>
      <c r="B32" s="11" t="s">
        <v>85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6164437.2400000002</v>
      </c>
      <c r="U32" s="12">
        <v>328500</v>
      </c>
      <c r="V32" s="12"/>
      <c r="W32" s="12"/>
      <c r="X32" s="12">
        <v>5835937.2400000002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5576.7947199999999</v>
      </c>
      <c r="AJ32" s="12">
        <f t="shared" si="1"/>
        <v>5341.85052</v>
      </c>
      <c r="AK32" s="12">
        <v>5576794.7199999997</v>
      </c>
      <c r="AL32" s="12">
        <v>5341850.5199999996</v>
      </c>
    </row>
    <row r="33" spans="1:38" ht="31.5" x14ac:dyDescent="0.25">
      <c r="A33" s="10" t="s">
        <v>86</v>
      </c>
      <c r="B33" s="11" t="s">
        <v>87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/>
      <c r="R33" s="11"/>
      <c r="S33" s="11"/>
      <c r="T33" s="12">
        <v>200000</v>
      </c>
      <c r="U33" s="12"/>
      <c r="V33" s="12"/>
      <c r="W33" s="12"/>
      <c r="X33" s="12">
        <v>200000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200</v>
      </c>
      <c r="AJ33" s="12">
        <f t="shared" si="1"/>
        <v>200</v>
      </c>
      <c r="AK33" s="12">
        <v>200000</v>
      </c>
      <c r="AL33" s="12">
        <v>200000</v>
      </c>
    </row>
    <row r="34" spans="1:38" ht="31.5" x14ac:dyDescent="0.25">
      <c r="A34" s="10" t="s">
        <v>88</v>
      </c>
      <c r="B34" s="11" t="s">
        <v>87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33</v>
      </c>
      <c r="R34" s="11" t="s">
        <v>28</v>
      </c>
      <c r="S34" s="11" t="s">
        <v>89</v>
      </c>
      <c r="T34" s="12">
        <v>200000</v>
      </c>
      <c r="U34" s="12"/>
      <c r="V34" s="12"/>
      <c r="W34" s="12"/>
      <c r="X34" s="12">
        <v>200000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200</v>
      </c>
      <c r="AJ34" s="12">
        <f t="shared" si="1"/>
        <v>200</v>
      </c>
      <c r="AK34" s="12">
        <v>200000</v>
      </c>
      <c r="AL34" s="12">
        <v>200000</v>
      </c>
    </row>
    <row r="35" spans="1:38" ht="31.5" x14ac:dyDescent="0.25">
      <c r="A35" s="10" t="s">
        <v>90</v>
      </c>
      <c r="B35" s="11" t="s">
        <v>91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27000</v>
      </c>
      <c r="U35" s="12"/>
      <c r="V35" s="12"/>
      <c r="W35" s="12"/>
      <c r="X35" s="12">
        <v>27000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28</v>
      </c>
      <c r="AJ35" s="12">
        <f t="shared" si="1"/>
        <v>29</v>
      </c>
      <c r="AK35" s="12">
        <v>28000</v>
      </c>
      <c r="AL35" s="12">
        <v>29000</v>
      </c>
    </row>
    <row r="36" spans="1:38" ht="31.5" x14ac:dyDescent="0.25">
      <c r="A36" s="10" t="s">
        <v>92</v>
      </c>
      <c r="B36" s="11" t="s">
        <v>91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33</v>
      </c>
      <c r="R36" s="11" t="s">
        <v>28</v>
      </c>
      <c r="S36" s="11" t="s">
        <v>93</v>
      </c>
      <c r="T36" s="12">
        <v>27000</v>
      </c>
      <c r="U36" s="12"/>
      <c r="V36" s="12"/>
      <c r="W36" s="12"/>
      <c r="X36" s="12">
        <v>27000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28</v>
      </c>
      <c r="AJ36" s="12">
        <f t="shared" si="1"/>
        <v>29</v>
      </c>
      <c r="AK36" s="12">
        <v>28000</v>
      </c>
      <c r="AL36" s="12">
        <v>29000</v>
      </c>
    </row>
    <row r="37" spans="1:38" ht="31.5" x14ac:dyDescent="0.25">
      <c r="A37" s="10" t="s">
        <v>94</v>
      </c>
      <c r="B37" s="11" t="s">
        <v>95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50000</v>
      </c>
      <c r="U37" s="12"/>
      <c r="V37" s="12"/>
      <c r="W37" s="12"/>
      <c r="X37" s="12">
        <v>50000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50</v>
      </c>
      <c r="AJ37" s="12">
        <f t="shared" si="1"/>
        <v>50</v>
      </c>
      <c r="AK37" s="12">
        <v>50000</v>
      </c>
      <c r="AL37" s="12">
        <v>50000</v>
      </c>
    </row>
    <row r="38" spans="1:38" ht="31.5" x14ac:dyDescent="0.25">
      <c r="A38" s="10" t="s">
        <v>96</v>
      </c>
      <c r="B38" s="11" t="s">
        <v>95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27</v>
      </c>
      <c r="R38" s="11" t="s">
        <v>97</v>
      </c>
      <c r="S38" s="11" t="s">
        <v>98</v>
      </c>
      <c r="T38" s="12">
        <v>50000</v>
      </c>
      <c r="U38" s="12"/>
      <c r="V38" s="12"/>
      <c r="W38" s="12"/>
      <c r="X38" s="12">
        <v>50000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50</v>
      </c>
      <c r="AJ38" s="12">
        <f t="shared" si="1"/>
        <v>50</v>
      </c>
      <c r="AK38" s="12">
        <v>50000</v>
      </c>
      <c r="AL38" s="12">
        <v>50000</v>
      </c>
    </row>
    <row r="39" spans="1:38" ht="31.5" x14ac:dyDescent="0.25">
      <c r="A39" s="10" t="s">
        <v>99</v>
      </c>
      <c r="B39" s="11" t="s">
        <v>100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750000</v>
      </c>
      <c r="U39" s="12"/>
      <c r="V39" s="12"/>
      <c r="W39" s="12"/>
      <c r="X39" s="12">
        <v>750000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50</v>
      </c>
      <c r="AJ39" s="12">
        <f t="shared" si="1"/>
        <v>50</v>
      </c>
      <c r="AK39" s="12">
        <v>50000</v>
      </c>
      <c r="AL39" s="12">
        <v>50000</v>
      </c>
    </row>
    <row r="40" spans="1:38" ht="47.25" x14ac:dyDescent="0.25">
      <c r="A40" s="10" t="s">
        <v>101</v>
      </c>
      <c r="B40" s="11" t="s">
        <v>100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27</v>
      </c>
      <c r="R40" s="11" t="s">
        <v>97</v>
      </c>
      <c r="S40" s="11" t="s">
        <v>102</v>
      </c>
      <c r="T40" s="12">
        <v>750000</v>
      </c>
      <c r="U40" s="12"/>
      <c r="V40" s="12"/>
      <c r="W40" s="12"/>
      <c r="X40" s="12">
        <v>750000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50</v>
      </c>
      <c r="AJ40" s="12">
        <f t="shared" si="1"/>
        <v>50</v>
      </c>
      <c r="AK40" s="12">
        <v>50000</v>
      </c>
      <c r="AL40" s="12">
        <v>50000</v>
      </c>
    </row>
    <row r="41" spans="1:38" ht="31.5" x14ac:dyDescent="0.25">
      <c r="A41" s="10" t="s">
        <v>103</v>
      </c>
      <c r="B41" s="11" t="s">
        <v>104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2200000</v>
      </c>
      <c r="U41" s="12"/>
      <c r="V41" s="12"/>
      <c r="W41" s="12"/>
      <c r="X41" s="12">
        <v>2200000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2200</v>
      </c>
      <c r="AJ41" s="12">
        <f t="shared" si="1"/>
        <v>2200</v>
      </c>
      <c r="AK41" s="12">
        <v>2200000</v>
      </c>
      <c r="AL41" s="12">
        <v>2200000</v>
      </c>
    </row>
    <row r="42" spans="1:38" ht="31.5" x14ac:dyDescent="0.25">
      <c r="A42" s="10" t="s">
        <v>105</v>
      </c>
      <c r="B42" s="11" t="s">
        <v>104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27</v>
      </c>
      <c r="R42" s="11" t="s">
        <v>29</v>
      </c>
      <c r="S42" s="11" t="s">
        <v>106</v>
      </c>
      <c r="T42" s="12">
        <v>2200000</v>
      </c>
      <c r="U42" s="12"/>
      <c r="V42" s="12"/>
      <c r="W42" s="12"/>
      <c r="X42" s="12">
        <v>2200000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2200</v>
      </c>
      <c r="AJ42" s="12">
        <f t="shared" si="1"/>
        <v>2200</v>
      </c>
      <c r="AK42" s="12">
        <v>2200000</v>
      </c>
      <c r="AL42" s="12">
        <v>2200000</v>
      </c>
    </row>
    <row r="43" spans="1:38" ht="31.5" x14ac:dyDescent="0.25">
      <c r="A43" s="10" t="s">
        <v>107</v>
      </c>
      <c r="B43" s="11" t="s">
        <v>108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2498937.2400000002</v>
      </c>
      <c r="U43" s="12"/>
      <c r="V43" s="12"/>
      <c r="W43" s="12"/>
      <c r="X43" s="12">
        <v>2498937.2400000002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2598.8947200000002</v>
      </c>
      <c r="AJ43" s="12">
        <f t="shared" si="1"/>
        <v>2702.85052</v>
      </c>
      <c r="AK43" s="12">
        <v>2598894.7200000002</v>
      </c>
      <c r="AL43" s="12">
        <v>2702850.52</v>
      </c>
    </row>
    <row r="44" spans="1:38" ht="31.5" x14ac:dyDescent="0.25">
      <c r="A44" s="10" t="s">
        <v>109</v>
      </c>
      <c r="B44" s="11" t="s">
        <v>108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110</v>
      </c>
      <c r="R44" s="11" t="s">
        <v>111</v>
      </c>
      <c r="S44" s="11" t="s">
        <v>28</v>
      </c>
      <c r="T44" s="12">
        <v>2498937.2400000002</v>
      </c>
      <c r="U44" s="12"/>
      <c r="V44" s="12"/>
      <c r="W44" s="12"/>
      <c r="X44" s="12">
        <v>2498937.2400000002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2598.8947200000002</v>
      </c>
      <c r="AJ44" s="12">
        <f t="shared" si="1"/>
        <v>2702.85052</v>
      </c>
      <c r="AK44" s="12">
        <v>2598894.7200000002</v>
      </c>
      <c r="AL44" s="12">
        <v>2702850.52</v>
      </c>
    </row>
    <row r="45" spans="1:38" ht="31.5" x14ac:dyDescent="0.25">
      <c r="A45" s="10" t="s">
        <v>112</v>
      </c>
      <c r="B45" s="11" t="s">
        <v>113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50000</v>
      </c>
      <c r="U45" s="12"/>
      <c r="V45" s="12"/>
      <c r="W45" s="12"/>
      <c r="X45" s="12">
        <v>50000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50</v>
      </c>
      <c r="AJ45" s="12">
        <f t="shared" si="1"/>
        <v>50</v>
      </c>
      <c r="AK45" s="12">
        <v>50000</v>
      </c>
      <c r="AL45" s="12">
        <v>50000</v>
      </c>
    </row>
    <row r="46" spans="1:38" ht="47.25" x14ac:dyDescent="0.25">
      <c r="A46" s="10" t="s">
        <v>114</v>
      </c>
      <c r="B46" s="11" t="s">
        <v>113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27</v>
      </c>
      <c r="R46" s="11" t="s">
        <v>97</v>
      </c>
      <c r="S46" s="11" t="s">
        <v>111</v>
      </c>
      <c r="T46" s="12">
        <v>50000</v>
      </c>
      <c r="U46" s="12"/>
      <c r="V46" s="12"/>
      <c r="W46" s="12"/>
      <c r="X46" s="12">
        <v>50000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50</v>
      </c>
      <c r="AJ46" s="12">
        <f t="shared" si="1"/>
        <v>50</v>
      </c>
      <c r="AK46" s="12">
        <v>50000</v>
      </c>
      <c r="AL46" s="12">
        <v>50000</v>
      </c>
    </row>
    <row r="47" spans="1:38" ht="47.25" x14ac:dyDescent="0.25">
      <c r="A47" s="10" t="s">
        <v>115</v>
      </c>
      <c r="B47" s="11" t="s">
        <v>116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60000</v>
      </c>
      <c r="U47" s="12"/>
      <c r="V47" s="12"/>
      <c r="W47" s="12"/>
      <c r="X47" s="12">
        <v>60000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60</v>
      </c>
      <c r="AJ47" s="12">
        <f t="shared" si="1"/>
        <v>60</v>
      </c>
      <c r="AK47" s="12">
        <v>60000</v>
      </c>
      <c r="AL47" s="12">
        <v>60000</v>
      </c>
    </row>
    <row r="48" spans="1:38" ht="63" x14ac:dyDescent="0.25">
      <c r="A48" s="10" t="s">
        <v>117</v>
      </c>
      <c r="B48" s="11" t="s">
        <v>116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27</v>
      </c>
      <c r="R48" s="11" t="s">
        <v>28</v>
      </c>
      <c r="S48" s="11" t="s">
        <v>93</v>
      </c>
      <c r="T48" s="12">
        <v>60000</v>
      </c>
      <c r="U48" s="12"/>
      <c r="V48" s="12"/>
      <c r="W48" s="12"/>
      <c r="X48" s="12">
        <v>60000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60</v>
      </c>
      <c r="AJ48" s="12">
        <f t="shared" si="1"/>
        <v>60</v>
      </c>
      <c r="AK48" s="12">
        <v>60000</v>
      </c>
      <c r="AL48" s="12">
        <v>60000</v>
      </c>
    </row>
    <row r="49" spans="1:38" ht="31.5" x14ac:dyDescent="0.25">
      <c r="A49" s="10" t="s">
        <v>118</v>
      </c>
      <c r="B49" s="11" t="s">
        <v>119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v>328500</v>
      </c>
      <c r="U49" s="12">
        <v>328500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339.9</v>
      </c>
      <c r="AJ49" s="12">
        <f t="shared" si="1"/>
        <v>0</v>
      </c>
      <c r="AK49" s="12">
        <v>339900</v>
      </c>
      <c r="AL49" s="12"/>
    </row>
    <row r="50" spans="1:38" ht="78.75" x14ac:dyDescent="0.25">
      <c r="A50" s="16" t="s">
        <v>120</v>
      </c>
      <c r="B50" s="11" t="s">
        <v>119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46</v>
      </c>
      <c r="R50" s="11" t="s">
        <v>80</v>
      </c>
      <c r="S50" s="11" t="s">
        <v>97</v>
      </c>
      <c r="T50" s="12">
        <v>328500</v>
      </c>
      <c r="U50" s="12">
        <v>328500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339.9</v>
      </c>
      <c r="AJ50" s="12">
        <f t="shared" si="1"/>
        <v>0</v>
      </c>
      <c r="AK50" s="12">
        <v>339900</v>
      </c>
      <c r="AL50" s="12"/>
    </row>
    <row r="51" spans="1:38" ht="31.5" x14ac:dyDescent="0.25">
      <c r="A51" s="10" t="s">
        <v>121</v>
      </c>
      <c r="B51" s="11" t="s">
        <v>122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73286114.790000007</v>
      </c>
      <c r="U51" s="12">
        <v>336212.16</v>
      </c>
      <c r="V51" s="12">
        <v>8259698.8399999999</v>
      </c>
      <c r="W51" s="12"/>
      <c r="X51" s="12">
        <v>64190203.789999999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60066.523110000002</v>
      </c>
      <c r="AJ51" s="12">
        <f t="shared" si="1"/>
        <v>55698.77766</v>
      </c>
      <c r="AK51" s="12">
        <v>60066523.109999999</v>
      </c>
      <c r="AL51" s="12">
        <v>55698777.659999996</v>
      </c>
    </row>
    <row r="52" spans="1:38" ht="63" x14ac:dyDescent="0.25">
      <c r="A52" s="10" t="s">
        <v>123</v>
      </c>
      <c r="B52" s="11" t="s">
        <v>124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v>73286114.790000007</v>
      </c>
      <c r="U52" s="12">
        <v>336212.16</v>
      </c>
      <c r="V52" s="12">
        <v>8259698.8399999999</v>
      </c>
      <c r="W52" s="12"/>
      <c r="X52" s="12">
        <v>64190203.789999999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60066.523110000002</v>
      </c>
      <c r="AJ52" s="12">
        <f t="shared" si="1"/>
        <v>55698.77766</v>
      </c>
      <c r="AK52" s="12">
        <v>60066523.109999999</v>
      </c>
      <c r="AL52" s="12">
        <v>55698777.659999996</v>
      </c>
    </row>
    <row r="53" spans="1:38" ht="31.5" x14ac:dyDescent="0.25">
      <c r="A53" s="10" t="s">
        <v>125</v>
      </c>
      <c r="B53" s="11" t="s">
        <v>126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72786114.790000007</v>
      </c>
      <c r="U53" s="12">
        <v>336212.16</v>
      </c>
      <c r="V53" s="12">
        <v>8259698.8399999999</v>
      </c>
      <c r="W53" s="12"/>
      <c r="X53" s="12">
        <v>64190203.789999999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60066.523110000002</v>
      </c>
      <c r="AJ53" s="12">
        <f t="shared" si="1"/>
        <v>55698.77766</v>
      </c>
      <c r="AK53" s="12">
        <v>60066523.109999999</v>
      </c>
      <c r="AL53" s="12">
        <v>55698777.659999996</v>
      </c>
    </row>
    <row r="54" spans="1:38" ht="31.5" x14ac:dyDescent="0.25">
      <c r="A54" s="10" t="s">
        <v>127</v>
      </c>
      <c r="B54" s="11" t="s">
        <v>128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15564096.800000001</v>
      </c>
      <c r="U54" s="12"/>
      <c r="V54" s="12">
        <v>1693000</v>
      </c>
      <c r="W54" s="12"/>
      <c r="X54" s="12">
        <v>13871096.800000001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11700</v>
      </c>
      <c r="AJ54" s="12">
        <f t="shared" si="1"/>
        <v>11700</v>
      </c>
      <c r="AK54" s="12">
        <v>11700000</v>
      </c>
      <c r="AL54" s="12">
        <v>11700000</v>
      </c>
    </row>
    <row r="55" spans="1:38" ht="31.5" x14ac:dyDescent="0.25">
      <c r="A55" s="10" t="s">
        <v>129</v>
      </c>
      <c r="B55" s="11" t="s">
        <v>130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300000</v>
      </c>
      <c r="U55" s="12"/>
      <c r="V55" s="12"/>
      <c r="W55" s="12"/>
      <c r="X55" s="12">
        <v>300000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300</v>
      </c>
      <c r="AJ55" s="12">
        <f t="shared" si="1"/>
        <v>300</v>
      </c>
      <c r="AK55" s="12">
        <v>300000</v>
      </c>
      <c r="AL55" s="12">
        <v>300000</v>
      </c>
    </row>
    <row r="56" spans="1:38" ht="47.25" x14ac:dyDescent="0.25">
      <c r="A56" s="10" t="s">
        <v>131</v>
      </c>
      <c r="B56" s="11" t="s">
        <v>130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27</v>
      </c>
      <c r="R56" s="11" t="s">
        <v>29</v>
      </c>
      <c r="S56" s="11" t="s">
        <v>98</v>
      </c>
      <c r="T56" s="12">
        <v>300000</v>
      </c>
      <c r="U56" s="12"/>
      <c r="V56" s="12"/>
      <c r="W56" s="12"/>
      <c r="X56" s="12">
        <v>300000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300</v>
      </c>
      <c r="AJ56" s="12">
        <f t="shared" si="1"/>
        <v>300</v>
      </c>
      <c r="AK56" s="12">
        <v>300000</v>
      </c>
      <c r="AL56" s="12">
        <v>300000</v>
      </c>
    </row>
    <row r="57" spans="1:38" ht="31.5" x14ac:dyDescent="0.25">
      <c r="A57" s="10" t="s">
        <v>132</v>
      </c>
      <c r="B57" s="11" t="s">
        <v>133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1400000</v>
      </c>
      <c r="U57" s="12"/>
      <c r="V57" s="12"/>
      <c r="W57" s="12"/>
      <c r="X57" s="12">
        <v>1400000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1400</v>
      </c>
      <c r="AJ57" s="12">
        <f t="shared" si="1"/>
        <v>1400</v>
      </c>
      <c r="AK57" s="12">
        <v>1400000</v>
      </c>
      <c r="AL57" s="12">
        <v>1400000</v>
      </c>
    </row>
    <row r="58" spans="1:38" ht="31.5" x14ac:dyDescent="0.25">
      <c r="A58" s="10" t="s">
        <v>134</v>
      </c>
      <c r="B58" s="11" t="s">
        <v>133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27</v>
      </c>
      <c r="R58" s="11" t="s">
        <v>29</v>
      </c>
      <c r="S58" s="11" t="s">
        <v>98</v>
      </c>
      <c r="T58" s="12">
        <v>1400000</v>
      </c>
      <c r="U58" s="12"/>
      <c r="V58" s="12"/>
      <c r="W58" s="12"/>
      <c r="X58" s="12">
        <v>1400000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1400</v>
      </c>
      <c r="AJ58" s="12">
        <f t="shared" si="1"/>
        <v>1400</v>
      </c>
      <c r="AK58" s="12">
        <v>1400000</v>
      </c>
      <c r="AL58" s="12">
        <v>1400000</v>
      </c>
    </row>
    <row r="59" spans="1:38" ht="31.5" x14ac:dyDescent="0.25">
      <c r="A59" s="10" t="s">
        <v>135</v>
      </c>
      <c r="B59" s="11" t="s">
        <v>136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9000000</v>
      </c>
      <c r="U59" s="12"/>
      <c r="V59" s="12"/>
      <c r="W59" s="12"/>
      <c r="X59" s="12">
        <v>9000000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10000</v>
      </c>
      <c r="AJ59" s="12">
        <f t="shared" si="1"/>
        <v>10000</v>
      </c>
      <c r="AK59" s="12">
        <v>10000000</v>
      </c>
      <c r="AL59" s="12">
        <v>10000000</v>
      </c>
    </row>
    <row r="60" spans="1:38" ht="47.25" x14ac:dyDescent="0.25">
      <c r="A60" s="10" t="s">
        <v>137</v>
      </c>
      <c r="B60" s="11" t="s">
        <v>136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27</v>
      </c>
      <c r="R60" s="11" t="s">
        <v>29</v>
      </c>
      <c r="S60" s="11" t="s">
        <v>98</v>
      </c>
      <c r="T60" s="12">
        <v>9000000</v>
      </c>
      <c r="U60" s="12"/>
      <c r="V60" s="12"/>
      <c r="W60" s="12"/>
      <c r="X60" s="12">
        <v>9000000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10000</v>
      </c>
      <c r="AJ60" s="12">
        <f t="shared" si="1"/>
        <v>10000</v>
      </c>
      <c r="AK60" s="12">
        <v>10000000</v>
      </c>
      <c r="AL60" s="12">
        <v>10000000</v>
      </c>
    </row>
    <row r="61" spans="1:38" ht="31.5" x14ac:dyDescent="0.25">
      <c r="A61" s="10" t="s">
        <v>144</v>
      </c>
      <c r="B61" s="11" t="s">
        <v>145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24890890</v>
      </c>
      <c r="U61" s="12">
        <v>336212.16</v>
      </c>
      <c r="V61" s="12">
        <v>3797798.84</v>
      </c>
      <c r="W61" s="12"/>
      <c r="X61" s="12">
        <v>20756879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21005.575000000001</v>
      </c>
      <c r="AJ61" s="12">
        <f t="shared" si="1"/>
        <v>15659.829659999999</v>
      </c>
      <c r="AK61" s="12">
        <v>21005575</v>
      </c>
      <c r="AL61" s="12">
        <v>15659829.66</v>
      </c>
    </row>
    <row r="62" spans="1:38" ht="31.5" x14ac:dyDescent="0.25">
      <c r="A62" s="10" t="s">
        <v>146</v>
      </c>
      <c r="B62" s="11" t="s">
        <v>147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1150000</v>
      </c>
      <c r="U62" s="12"/>
      <c r="V62" s="12"/>
      <c r="W62" s="12"/>
      <c r="X62" s="12">
        <v>1150000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1150</v>
      </c>
      <c r="AJ62" s="12">
        <f t="shared" si="1"/>
        <v>1150</v>
      </c>
      <c r="AK62" s="12">
        <v>1150000</v>
      </c>
      <c r="AL62" s="12">
        <v>1150000</v>
      </c>
    </row>
    <row r="63" spans="1:38" ht="63" x14ac:dyDescent="0.25">
      <c r="A63" s="10" t="s">
        <v>148</v>
      </c>
      <c r="B63" s="11" t="s">
        <v>147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27</v>
      </c>
      <c r="R63" s="11" t="s">
        <v>31</v>
      </c>
      <c r="S63" s="11" t="s">
        <v>28</v>
      </c>
      <c r="T63" s="12">
        <v>1150000</v>
      </c>
      <c r="U63" s="12"/>
      <c r="V63" s="12"/>
      <c r="W63" s="12"/>
      <c r="X63" s="12">
        <v>1150000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1150</v>
      </c>
      <c r="AJ63" s="12">
        <f t="shared" si="1"/>
        <v>1150</v>
      </c>
      <c r="AK63" s="12">
        <v>1150000</v>
      </c>
      <c r="AL63" s="12">
        <v>1150000</v>
      </c>
    </row>
    <row r="64" spans="1:38" ht="31.5" x14ac:dyDescent="0.25">
      <c r="A64" s="10" t="s">
        <v>149</v>
      </c>
      <c r="B64" s="11" t="s">
        <v>150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v>670000</v>
      </c>
      <c r="U64" s="12"/>
      <c r="V64" s="12"/>
      <c r="W64" s="12"/>
      <c r="X64" s="12">
        <v>670000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20</v>
      </c>
      <c r="AJ64" s="12">
        <f t="shared" si="1"/>
        <v>20</v>
      </c>
      <c r="AK64" s="12">
        <v>20000</v>
      </c>
      <c r="AL64" s="12">
        <v>20000</v>
      </c>
    </row>
    <row r="65" spans="1:38" ht="31.5" x14ac:dyDescent="0.25">
      <c r="A65" s="10" t="s">
        <v>151</v>
      </c>
      <c r="B65" s="11" t="s">
        <v>150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27</v>
      </c>
      <c r="R65" s="11" t="s">
        <v>31</v>
      </c>
      <c r="S65" s="11" t="s">
        <v>28</v>
      </c>
      <c r="T65" s="12">
        <v>670000</v>
      </c>
      <c r="U65" s="12"/>
      <c r="V65" s="12"/>
      <c r="W65" s="12"/>
      <c r="X65" s="12">
        <v>670000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20</v>
      </c>
      <c r="AJ65" s="12">
        <f t="shared" si="1"/>
        <v>20</v>
      </c>
      <c r="AK65" s="12">
        <v>20000</v>
      </c>
      <c r="AL65" s="12">
        <v>20000</v>
      </c>
    </row>
    <row r="66" spans="1:38" ht="31.5" x14ac:dyDescent="0.25">
      <c r="A66" s="10" t="s">
        <v>152</v>
      </c>
      <c r="B66" s="11" t="s">
        <v>153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3071500</v>
      </c>
      <c r="U66" s="12"/>
      <c r="V66" s="12"/>
      <c r="W66" s="12"/>
      <c r="X66" s="12">
        <v>3071500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3194.3</v>
      </c>
      <c r="AJ66" s="12">
        <f t="shared" si="1"/>
        <v>3321.7</v>
      </c>
      <c r="AK66" s="12">
        <v>3194300</v>
      </c>
      <c r="AL66" s="12">
        <v>3321700</v>
      </c>
    </row>
    <row r="67" spans="1:38" ht="31.5" x14ac:dyDescent="0.25">
      <c r="A67" s="10" t="s">
        <v>154</v>
      </c>
      <c r="B67" s="11" t="s">
        <v>153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27</v>
      </c>
      <c r="R67" s="11" t="s">
        <v>31</v>
      </c>
      <c r="S67" s="11" t="s">
        <v>80</v>
      </c>
      <c r="T67" s="12">
        <v>3071500</v>
      </c>
      <c r="U67" s="12"/>
      <c r="V67" s="12"/>
      <c r="W67" s="12"/>
      <c r="X67" s="12">
        <v>3071500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3194.3</v>
      </c>
      <c r="AJ67" s="12">
        <f t="shared" si="1"/>
        <v>3321.7</v>
      </c>
      <c r="AK67" s="12">
        <v>3194300</v>
      </c>
      <c r="AL67" s="12">
        <v>3321700</v>
      </c>
    </row>
    <row r="68" spans="1:38" ht="31.5" x14ac:dyDescent="0.25">
      <c r="A68" s="10" t="s">
        <v>155</v>
      </c>
      <c r="B68" s="11" t="s">
        <v>156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v>5815000</v>
      </c>
      <c r="U68" s="12"/>
      <c r="V68" s="12"/>
      <c r="W68" s="12"/>
      <c r="X68" s="12">
        <v>5815000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10220</v>
      </c>
      <c r="AJ68" s="12">
        <f t="shared" si="1"/>
        <v>8444.9296599999998</v>
      </c>
      <c r="AK68" s="12">
        <v>10220000</v>
      </c>
      <c r="AL68" s="12">
        <v>8444929.6600000001</v>
      </c>
    </row>
    <row r="69" spans="1:38" ht="31.5" x14ac:dyDescent="0.25">
      <c r="A69" s="10" t="s">
        <v>157</v>
      </c>
      <c r="B69" s="11" t="s">
        <v>156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27</v>
      </c>
      <c r="R69" s="11" t="s">
        <v>31</v>
      </c>
      <c r="S69" s="11" t="s">
        <v>97</v>
      </c>
      <c r="T69" s="12">
        <v>5815000</v>
      </c>
      <c r="U69" s="12"/>
      <c r="V69" s="12"/>
      <c r="W69" s="12"/>
      <c r="X69" s="12">
        <v>5815000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10220</v>
      </c>
      <c r="AJ69" s="12">
        <f t="shared" si="1"/>
        <v>8444.9296599999998</v>
      </c>
      <c r="AK69" s="12">
        <v>10220000</v>
      </c>
      <c r="AL69" s="12">
        <v>8444929.6600000001</v>
      </c>
    </row>
    <row r="70" spans="1:38" ht="31.5" x14ac:dyDescent="0.25">
      <c r="A70" s="10" t="s">
        <v>158</v>
      </c>
      <c r="B70" s="11" t="s">
        <v>159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13884390</v>
      </c>
      <c r="U70" s="12">
        <v>336212.16</v>
      </c>
      <c r="V70" s="12">
        <v>3797798.84</v>
      </c>
      <c r="W70" s="12"/>
      <c r="X70" s="12">
        <v>9750379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6121.2749999999996</v>
      </c>
      <c r="AJ70" s="12">
        <f t="shared" si="1"/>
        <v>2423.1999999999998</v>
      </c>
      <c r="AK70" s="12">
        <v>6121275</v>
      </c>
      <c r="AL70" s="12">
        <v>2423200</v>
      </c>
    </row>
    <row r="71" spans="1:38" ht="31.5" x14ac:dyDescent="0.25">
      <c r="A71" s="10" t="s">
        <v>160</v>
      </c>
      <c r="B71" s="11" t="s">
        <v>159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27</v>
      </c>
      <c r="R71" s="11" t="s">
        <v>31</v>
      </c>
      <c r="S71" s="11" t="s">
        <v>97</v>
      </c>
      <c r="T71" s="12">
        <v>11364600</v>
      </c>
      <c r="U71" s="12"/>
      <c r="V71" s="12">
        <v>1866200</v>
      </c>
      <c r="W71" s="12"/>
      <c r="X71" s="12">
        <v>9498400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2881.5450000000001</v>
      </c>
      <c r="AJ71" s="12">
        <f t="shared" si="1"/>
        <v>2423.1999999999998</v>
      </c>
      <c r="AK71" s="12">
        <v>2881545</v>
      </c>
      <c r="AL71" s="12">
        <v>2423200</v>
      </c>
    </row>
    <row r="72" spans="1:38" ht="31.5" x14ac:dyDescent="0.25">
      <c r="A72" s="10" t="s">
        <v>161</v>
      </c>
      <c r="B72" s="11" t="s">
        <v>159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110</v>
      </c>
      <c r="R72" s="11" t="s">
        <v>111</v>
      </c>
      <c r="S72" s="11" t="s">
        <v>29</v>
      </c>
      <c r="T72" s="12">
        <v>2519790</v>
      </c>
      <c r="U72" s="12">
        <v>336212.16</v>
      </c>
      <c r="V72" s="12">
        <v>1931598.84</v>
      </c>
      <c r="W72" s="12"/>
      <c r="X72" s="12">
        <v>251979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3239.73</v>
      </c>
      <c r="AJ72" s="12">
        <f t="shared" si="1"/>
        <v>0</v>
      </c>
      <c r="AK72" s="12">
        <v>3239730</v>
      </c>
      <c r="AL72" s="12"/>
    </row>
    <row r="73" spans="1:38" ht="31.5" x14ac:dyDescent="0.25">
      <c r="A73" s="10" t="s">
        <v>162</v>
      </c>
      <c r="B73" s="11" t="s">
        <v>163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300000</v>
      </c>
      <c r="U73" s="12"/>
      <c r="V73" s="12"/>
      <c r="W73" s="12"/>
      <c r="X73" s="12">
        <v>300000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300</v>
      </c>
      <c r="AJ73" s="12">
        <f t="shared" si="1"/>
        <v>300</v>
      </c>
      <c r="AK73" s="12">
        <v>300000</v>
      </c>
      <c r="AL73" s="12">
        <v>300000</v>
      </c>
    </row>
    <row r="74" spans="1:38" ht="31.5" x14ac:dyDescent="0.25">
      <c r="A74" s="10" t="s">
        <v>164</v>
      </c>
      <c r="B74" s="11" t="s">
        <v>163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27</v>
      </c>
      <c r="R74" s="11" t="s">
        <v>31</v>
      </c>
      <c r="S74" s="11" t="s">
        <v>97</v>
      </c>
      <c r="T74" s="12">
        <v>300000</v>
      </c>
      <c r="U74" s="12"/>
      <c r="V74" s="12"/>
      <c r="W74" s="12"/>
      <c r="X74" s="12">
        <v>300000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ref="AI74:AI106" si="2">AK74/1000</f>
        <v>300</v>
      </c>
      <c r="AJ74" s="12">
        <f t="shared" ref="AJ74:AJ106" si="3">AL74/1000</f>
        <v>300</v>
      </c>
      <c r="AK74" s="12">
        <v>300000</v>
      </c>
      <c r="AL74" s="12">
        <v>300000</v>
      </c>
    </row>
    <row r="75" spans="1:38" ht="31.5" x14ac:dyDescent="0.25">
      <c r="A75" s="10" t="s">
        <v>165</v>
      </c>
      <c r="B75" s="11" t="s">
        <v>166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22022496.379999999</v>
      </c>
      <c r="U75" s="12"/>
      <c r="V75" s="12">
        <v>2518900</v>
      </c>
      <c r="W75" s="12"/>
      <c r="X75" s="12">
        <v>19503596.379999999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si="2"/>
        <v>17251.63623</v>
      </c>
      <c r="AJ75" s="12">
        <f t="shared" si="3"/>
        <v>17855.624079999998</v>
      </c>
      <c r="AK75" s="12">
        <v>17251636.23</v>
      </c>
      <c r="AL75" s="12">
        <v>17855624.079999998</v>
      </c>
    </row>
    <row r="76" spans="1:38" ht="31.5" x14ac:dyDescent="0.25">
      <c r="A76" s="10" t="s">
        <v>167</v>
      </c>
      <c r="B76" s="11" t="s">
        <v>168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15751554.58</v>
      </c>
      <c r="U76" s="12"/>
      <c r="V76" s="12"/>
      <c r="W76" s="12"/>
      <c r="X76" s="12">
        <v>15751554.58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15855.16876</v>
      </c>
      <c r="AJ76" s="12">
        <f t="shared" si="3"/>
        <v>16419.297910000001</v>
      </c>
      <c r="AK76" s="12">
        <v>15855168.76</v>
      </c>
      <c r="AL76" s="12">
        <v>16419297.91</v>
      </c>
    </row>
    <row r="77" spans="1:38" ht="78.75" x14ac:dyDescent="0.25">
      <c r="A77" s="16" t="s">
        <v>169</v>
      </c>
      <c r="B77" s="11" t="s">
        <v>168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46</v>
      </c>
      <c r="R77" s="11" t="s">
        <v>170</v>
      </c>
      <c r="S77" s="11" t="s">
        <v>28</v>
      </c>
      <c r="T77" s="12">
        <v>7784354.5800000001</v>
      </c>
      <c r="U77" s="12"/>
      <c r="V77" s="12"/>
      <c r="W77" s="12"/>
      <c r="X77" s="12">
        <v>7784354.5800000001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8095.72876</v>
      </c>
      <c r="AJ77" s="12">
        <f t="shared" si="3"/>
        <v>8419.5579099999995</v>
      </c>
      <c r="AK77" s="12">
        <v>8095728.7599999998</v>
      </c>
      <c r="AL77" s="12">
        <v>8419557.9100000001</v>
      </c>
    </row>
    <row r="78" spans="1:38" ht="47.25" x14ac:dyDescent="0.25">
      <c r="A78" s="10" t="s">
        <v>171</v>
      </c>
      <c r="B78" s="11" t="s">
        <v>168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27</v>
      </c>
      <c r="R78" s="11" t="s">
        <v>170</v>
      </c>
      <c r="S78" s="11" t="s">
        <v>28</v>
      </c>
      <c r="T78" s="12">
        <v>6567200</v>
      </c>
      <c r="U78" s="12"/>
      <c r="V78" s="12"/>
      <c r="W78" s="12"/>
      <c r="X78" s="12">
        <v>6567200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6359.44</v>
      </c>
      <c r="AJ78" s="12">
        <f t="shared" si="3"/>
        <v>6599.74</v>
      </c>
      <c r="AK78" s="12">
        <v>6359440</v>
      </c>
      <c r="AL78" s="12">
        <v>6599740</v>
      </c>
    </row>
    <row r="79" spans="1:38" ht="31.5" x14ac:dyDescent="0.25">
      <c r="A79" s="10" t="s">
        <v>172</v>
      </c>
      <c r="B79" s="11" t="s">
        <v>168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33</v>
      </c>
      <c r="R79" s="11" t="s">
        <v>170</v>
      </c>
      <c r="S79" s="11" t="s">
        <v>28</v>
      </c>
      <c r="T79" s="12">
        <v>1400000</v>
      </c>
      <c r="U79" s="12"/>
      <c r="V79" s="12"/>
      <c r="W79" s="12"/>
      <c r="X79" s="12">
        <v>1400000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1400</v>
      </c>
      <c r="AJ79" s="12">
        <f t="shared" si="3"/>
        <v>1400</v>
      </c>
      <c r="AK79" s="12">
        <v>1400000</v>
      </c>
      <c r="AL79" s="12">
        <v>1400000</v>
      </c>
    </row>
    <row r="80" spans="1:38" ht="31.5" x14ac:dyDescent="0.25">
      <c r="A80" s="10" t="s">
        <v>173</v>
      </c>
      <c r="B80" s="11" t="s">
        <v>174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v>1158141.8</v>
      </c>
      <c r="U80" s="12"/>
      <c r="V80" s="12"/>
      <c r="W80" s="12"/>
      <c r="X80" s="12">
        <v>1158141.8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1196.46747</v>
      </c>
      <c r="AJ80" s="12">
        <f t="shared" si="3"/>
        <v>1236.3261699999998</v>
      </c>
      <c r="AK80" s="12">
        <v>1196467.47</v>
      </c>
      <c r="AL80" s="12">
        <v>1236326.17</v>
      </c>
    </row>
    <row r="81" spans="1:38" ht="78.75" x14ac:dyDescent="0.25">
      <c r="A81" s="10" t="s">
        <v>175</v>
      </c>
      <c r="B81" s="11" t="s">
        <v>174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46</v>
      </c>
      <c r="R81" s="11" t="s">
        <v>170</v>
      </c>
      <c r="S81" s="11" t="s">
        <v>28</v>
      </c>
      <c r="T81" s="12">
        <v>958141.8</v>
      </c>
      <c r="U81" s="12"/>
      <c r="V81" s="12"/>
      <c r="W81" s="12"/>
      <c r="X81" s="12">
        <v>958141.8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996.46746999999993</v>
      </c>
      <c r="AJ81" s="12">
        <f t="shared" si="3"/>
        <v>1036.32617</v>
      </c>
      <c r="AK81" s="12">
        <v>996467.47</v>
      </c>
      <c r="AL81" s="12">
        <v>1036326.17</v>
      </c>
    </row>
    <row r="82" spans="1:38" ht="31.5" x14ac:dyDescent="0.25">
      <c r="A82" s="10" t="s">
        <v>176</v>
      </c>
      <c r="B82" s="11" t="s">
        <v>174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27</v>
      </c>
      <c r="R82" s="11" t="s">
        <v>170</v>
      </c>
      <c r="S82" s="11" t="s">
        <v>28</v>
      </c>
      <c r="T82" s="12">
        <v>200000</v>
      </c>
      <c r="U82" s="12"/>
      <c r="V82" s="12"/>
      <c r="W82" s="12"/>
      <c r="X82" s="12">
        <v>200000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200</v>
      </c>
      <c r="AJ82" s="12">
        <f t="shared" si="3"/>
        <v>200</v>
      </c>
      <c r="AK82" s="12">
        <v>200000</v>
      </c>
      <c r="AL82" s="12">
        <v>200000</v>
      </c>
    </row>
    <row r="83" spans="1:38" ht="31.5" x14ac:dyDescent="0.25">
      <c r="A83" s="10" t="s">
        <v>177</v>
      </c>
      <c r="B83" s="11" t="s">
        <v>178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200000</v>
      </c>
      <c r="U83" s="12"/>
      <c r="V83" s="12"/>
      <c r="W83" s="12"/>
      <c r="X83" s="12">
        <v>200000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200</v>
      </c>
      <c r="AJ83" s="12">
        <f t="shared" si="3"/>
        <v>200</v>
      </c>
      <c r="AK83" s="12">
        <v>200000</v>
      </c>
      <c r="AL83" s="12">
        <v>200000</v>
      </c>
    </row>
    <row r="84" spans="1:38" ht="47.25" x14ac:dyDescent="0.25">
      <c r="A84" s="10" t="s">
        <v>179</v>
      </c>
      <c r="B84" s="11" t="s">
        <v>178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27</v>
      </c>
      <c r="R84" s="11" t="s">
        <v>170</v>
      </c>
      <c r="S84" s="11" t="s">
        <v>28</v>
      </c>
      <c r="T84" s="12">
        <v>200000</v>
      </c>
      <c r="U84" s="12"/>
      <c r="V84" s="12"/>
      <c r="W84" s="12"/>
      <c r="X84" s="12">
        <v>200000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200</v>
      </c>
      <c r="AJ84" s="12">
        <f t="shared" si="3"/>
        <v>200</v>
      </c>
      <c r="AK84" s="12">
        <v>200000</v>
      </c>
      <c r="AL84" s="12">
        <v>200000</v>
      </c>
    </row>
    <row r="85" spans="1:38" ht="31.5" x14ac:dyDescent="0.25">
      <c r="A85" s="10" t="s">
        <v>186</v>
      </c>
      <c r="B85" s="11" t="s">
        <v>187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9328631.6099999994</v>
      </c>
      <c r="U85" s="12"/>
      <c r="V85" s="12">
        <v>250000</v>
      </c>
      <c r="W85" s="12"/>
      <c r="X85" s="12">
        <v>9078631.6099999994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9429.1118800000004</v>
      </c>
      <c r="AJ85" s="12">
        <f t="shared" si="3"/>
        <v>9802.9239199999993</v>
      </c>
      <c r="AK85" s="12">
        <v>9429111.8800000008</v>
      </c>
      <c r="AL85" s="12">
        <v>9802923.9199999999</v>
      </c>
    </row>
    <row r="86" spans="1:38" ht="31.5" x14ac:dyDescent="0.25">
      <c r="A86" s="10" t="s">
        <v>188</v>
      </c>
      <c r="B86" s="11" t="s">
        <v>189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8221014.9100000001</v>
      </c>
      <c r="U86" s="12"/>
      <c r="V86" s="12">
        <v>250000</v>
      </c>
      <c r="W86" s="12"/>
      <c r="X86" s="12">
        <v>7971014.9100000001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8274.15452</v>
      </c>
      <c r="AJ86" s="12">
        <f t="shared" si="3"/>
        <v>8604.8522599999997</v>
      </c>
      <c r="AK86" s="12">
        <v>8274154.5199999996</v>
      </c>
      <c r="AL86" s="12">
        <v>8604852.2599999998</v>
      </c>
    </row>
    <row r="87" spans="1:38" ht="78.75" x14ac:dyDescent="0.25">
      <c r="A87" s="16" t="s">
        <v>190</v>
      </c>
      <c r="B87" s="11" t="s">
        <v>189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46</v>
      </c>
      <c r="R87" s="11" t="s">
        <v>30</v>
      </c>
      <c r="S87" s="11" t="s">
        <v>30</v>
      </c>
      <c r="T87" s="12">
        <v>6976964.9299999997</v>
      </c>
      <c r="U87" s="12"/>
      <c r="V87" s="12"/>
      <c r="W87" s="12"/>
      <c r="X87" s="12">
        <v>6976964.9299999997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7256.0435199999993</v>
      </c>
      <c r="AJ87" s="12">
        <f t="shared" si="3"/>
        <v>7546.2852599999997</v>
      </c>
      <c r="AK87" s="12">
        <v>7256043.5199999996</v>
      </c>
      <c r="AL87" s="12">
        <v>7546285.2599999998</v>
      </c>
    </row>
    <row r="88" spans="1:38" ht="47.25" x14ac:dyDescent="0.25">
      <c r="A88" s="10" t="s">
        <v>191</v>
      </c>
      <c r="B88" s="11" t="s">
        <v>189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27</v>
      </c>
      <c r="R88" s="11" t="s">
        <v>30</v>
      </c>
      <c r="S88" s="11" t="s">
        <v>31</v>
      </c>
      <c r="T88" s="12">
        <v>20000</v>
      </c>
      <c r="U88" s="12"/>
      <c r="V88" s="12"/>
      <c r="W88" s="12"/>
      <c r="X88" s="12">
        <v>20000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20.8</v>
      </c>
      <c r="AJ88" s="12">
        <f t="shared" si="3"/>
        <v>21.632000000000001</v>
      </c>
      <c r="AK88" s="12">
        <v>20800</v>
      </c>
      <c r="AL88" s="12">
        <v>21632</v>
      </c>
    </row>
    <row r="89" spans="1:38" ht="47.25" x14ac:dyDescent="0.25">
      <c r="A89" s="10" t="s">
        <v>191</v>
      </c>
      <c r="B89" s="11" t="s">
        <v>189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27</v>
      </c>
      <c r="R89" s="11" t="s">
        <v>30</v>
      </c>
      <c r="S89" s="11" t="s">
        <v>30</v>
      </c>
      <c r="T89" s="12">
        <v>1224049.98</v>
      </c>
      <c r="U89" s="12"/>
      <c r="V89" s="12">
        <v>250000</v>
      </c>
      <c r="W89" s="12"/>
      <c r="X89" s="12">
        <v>974049.98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997.31100000000004</v>
      </c>
      <c r="AJ89" s="12">
        <f t="shared" si="3"/>
        <v>1036.9349999999999</v>
      </c>
      <c r="AK89" s="12">
        <v>997311</v>
      </c>
      <c r="AL89" s="12">
        <v>1036935</v>
      </c>
    </row>
    <row r="90" spans="1:38" ht="31.5" x14ac:dyDescent="0.25">
      <c r="A90" s="10" t="s">
        <v>192</v>
      </c>
      <c r="B90" s="11" t="s">
        <v>193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186600</v>
      </c>
      <c r="U90" s="12"/>
      <c r="V90" s="12"/>
      <c r="W90" s="12"/>
      <c r="X90" s="12">
        <v>186600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194.1</v>
      </c>
      <c r="AJ90" s="12">
        <f t="shared" si="3"/>
        <v>201.9</v>
      </c>
      <c r="AK90" s="12">
        <v>194100</v>
      </c>
      <c r="AL90" s="12">
        <v>201900</v>
      </c>
    </row>
    <row r="91" spans="1:38" ht="47.25" x14ac:dyDescent="0.25">
      <c r="A91" s="10" t="s">
        <v>194</v>
      </c>
      <c r="B91" s="11" t="s">
        <v>193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27</v>
      </c>
      <c r="R91" s="11" t="s">
        <v>30</v>
      </c>
      <c r="S91" s="11" t="s">
        <v>30</v>
      </c>
      <c r="T91" s="12">
        <v>186600</v>
      </c>
      <c r="U91" s="12"/>
      <c r="V91" s="12"/>
      <c r="W91" s="12"/>
      <c r="X91" s="12">
        <v>186600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194.1</v>
      </c>
      <c r="AJ91" s="12">
        <f t="shared" si="3"/>
        <v>201.9</v>
      </c>
      <c r="AK91" s="12">
        <v>194100</v>
      </c>
      <c r="AL91" s="12">
        <v>201900</v>
      </c>
    </row>
    <row r="92" spans="1:38" ht="31.5" x14ac:dyDescent="0.25">
      <c r="A92" s="10" t="s">
        <v>195</v>
      </c>
      <c r="B92" s="11" t="s">
        <v>196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921016.7</v>
      </c>
      <c r="U92" s="12"/>
      <c r="V92" s="12"/>
      <c r="W92" s="12"/>
      <c r="X92" s="12">
        <v>921016.7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960.85735999999997</v>
      </c>
      <c r="AJ92" s="12">
        <f t="shared" si="3"/>
        <v>996.17166000000009</v>
      </c>
      <c r="AK92" s="12">
        <v>960857.36</v>
      </c>
      <c r="AL92" s="12">
        <v>996171.66</v>
      </c>
    </row>
    <row r="93" spans="1:38" ht="78.75" x14ac:dyDescent="0.25">
      <c r="A93" s="16" t="s">
        <v>197</v>
      </c>
      <c r="B93" s="11" t="s">
        <v>196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46</v>
      </c>
      <c r="R93" s="11" t="s">
        <v>30</v>
      </c>
      <c r="S93" s="11" t="s">
        <v>30</v>
      </c>
      <c r="T93" s="12">
        <v>921016.7</v>
      </c>
      <c r="U93" s="12"/>
      <c r="V93" s="12"/>
      <c r="W93" s="12"/>
      <c r="X93" s="12">
        <v>921016.7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960.85735999999997</v>
      </c>
      <c r="AJ93" s="12">
        <f t="shared" si="3"/>
        <v>996.17166000000009</v>
      </c>
      <c r="AK93" s="12">
        <v>960857.36</v>
      </c>
      <c r="AL93" s="12">
        <v>996171.66</v>
      </c>
    </row>
    <row r="94" spans="1:38" ht="31.5" x14ac:dyDescent="0.25">
      <c r="A94" s="10" t="s">
        <v>198</v>
      </c>
      <c r="B94" s="11" t="s">
        <v>199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650000</v>
      </c>
      <c r="U94" s="12"/>
      <c r="V94" s="12"/>
      <c r="W94" s="12"/>
      <c r="X94" s="12">
        <v>650000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650</v>
      </c>
      <c r="AJ94" s="12">
        <f t="shared" si="3"/>
        <v>650</v>
      </c>
      <c r="AK94" s="12">
        <v>650000</v>
      </c>
      <c r="AL94" s="12">
        <v>650000</v>
      </c>
    </row>
    <row r="95" spans="1:38" ht="31.5" x14ac:dyDescent="0.25">
      <c r="A95" s="10" t="s">
        <v>200</v>
      </c>
      <c r="B95" s="11" t="s">
        <v>201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650000</v>
      </c>
      <c r="U95" s="12"/>
      <c r="V95" s="12"/>
      <c r="W95" s="12"/>
      <c r="X95" s="12">
        <v>650000</v>
      </c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>
        <f t="shared" si="2"/>
        <v>650</v>
      </c>
      <c r="AJ95" s="12">
        <f t="shared" si="3"/>
        <v>650</v>
      </c>
      <c r="AK95" s="12">
        <v>650000</v>
      </c>
      <c r="AL95" s="12">
        <v>650000</v>
      </c>
    </row>
    <row r="96" spans="1:38" ht="47.25" x14ac:dyDescent="0.25">
      <c r="A96" s="10" t="s">
        <v>202</v>
      </c>
      <c r="B96" s="11" t="s">
        <v>201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27</v>
      </c>
      <c r="R96" s="11" t="s">
        <v>31</v>
      </c>
      <c r="S96" s="11" t="s">
        <v>97</v>
      </c>
      <c r="T96" s="12">
        <v>650000</v>
      </c>
      <c r="U96" s="12"/>
      <c r="V96" s="12"/>
      <c r="W96" s="12"/>
      <c r="X96" s="12">
        <v>650000</v>
      </c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>
        <f t="shared" si="2"/>
        <v>650</v>
      </c>
      <c r="AJ96" s="12">
        <f t="shared" si="3"/>
        <v>650</v>
      </c>
      <c r="AK96" s="12">
        <v>650000</v>
      </c>
      <c r="AL96" s="12">
        <v>650000</v>
      </c>
    </row>
    <row r="97" spans="1:38" ht="31.5" x14ac:dyDescent="0.25">
      <c r="A97" s="10" t="s">
        <v>203</v>
      </c>
      <c r="B97" s="11" t="s">
        <v>204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v>15000</v>
      </c>
      <c r="U97" s="12"/>
      <c r="V97" s="12"/>
      <c r="W97" s="12"/>
      <c r="X97" s="12">
        <v>15000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>
        <f t="shared" si="2"/>
        <v>15</v>
      </c>
      <c r="AJ97" s="12">
        <f t="shared" si="3"/>
        <v>15</v>
      </c>
      <c r="AK97" s="12">
        <v>15000</v>
      </c>
      <c r="AL97" s="12">
        <v>15000</v>
      </c>
    </row>
    <row r="98" spans="1:38" ht="31.5" x14ac:dyDescent="0.25">
      <c r="A98" s="10" t="s">
        <v>205</v>
      </c>
      <c r="B98" s="11" t="s">
        <v>206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15000</v>
      </c>
      <c r="U98" s="12"/>
      <c r="V98" s="12"/>
      <c r="W98" s="12"/>
      <c r="X98" s="12">
        <v>15000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>
        <f t="shared" si="2"/>
        <v>15</v>
      </c>
      <c r="AJ98" s="12">
        <f t="shared" si="3"/>
        <v>15</v>
      </c>
      <c r="AK98" s="12">
        <v>15000</v>
      </c>
      <c r="AL98" s="12">
        <v>15000</v>
      </c>
    </row>
    <row r="99" spans="1:38" ht="47.25" x14ac:dyDescent="0.25">
      <c r="A99" s="10" t="s">
        <v>207</v>
      </c>
      <c r="B99" s="11" t="s">
        <v>206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27</v>
      </c>
      <c r="R99" s="11" t="s">
        <v>29</v>
      </c>
      <c r="S99" s="11" t="s">
        <v>106</v>
      </c>
      <c r="T99" s="12">
        <v>15000</v>
      </c>
      <c r="U99" s="12"/>
      <c r="V99" s="12"/>
      <c r="W99" s="12"/>
      <c r="X99" s="12">
        <v>15000</v>
      </c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>
        <f t="shared" si="2"/>
        <v>15</v>
      </c>
      <c r="AJ99" s="12">
        <f t="shared" si="3"/>
        <v>15</v>
      </c>
      <c r="AK99" s="12">
        <v>15000</v>
      </c>
      <c r="AL99" s="12">
        <v>15000</v>
      </c>
    </row>
    <row r="100" spans="1:38" ht="31.5" x14ac:dyDescent="0.25">
      <c r="A100" s="10" t="s">
        <v>208</v>
      </c>
      <c r="B100" s="11" t="s">
        <v>209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v>10000</v>
      </c>
      <c r="U100" s="12"/>
      <c r="V100" s="12"/>
      <c r="W100" s="12"/>
      <c r="X100" s="12">
        <v>10000</v>
      </c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>
        <f t="shared" si="2"/>
        <v>10</v>
      </c>
      <c r="AJ100" s="12">
        <f t="shared" si="3"/>
        <v>10</v>
      </c>
      <c r="AK100" s="12">
        <v>10000</v>
      </c>
      <c r="AL100" s="12">
        <v>10000</v>
      </c>
    </row>
    <row r="101" spans="1:38" ht="31.5" x14ac:dyDescent="0.25">
      <c r="A101" s="10" t="s">
        <v>210</v>
      </c>
      <c r="B101" s="11" t="s">
        <v>211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10000</v>
      </c>
      <c r="U101" s="12"/>
      <c r="V101" s="12"/>
      <c r="W101" s="12"/>
      <c r="X101" s="12">
        <v>10000</v>
      </c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>
        <f t="shared" si="2"/>
        <v>10</v>
      </c>
      <c r="AJ101" s="12">
        <f t="shared" si="3"/>
        <v>10</v>
      </c>
      <c r="AK101" s="12">
        <v>10000</v>
      </c>
      <c r="AL101" s="12">
        <v>10000</v>
      </c>
    </row>
    <row r="102" spans="1:38" ht="47.25" x14ac:dyDescent="0.25">
      <c r="A102" s="10" t="s">
        <v>212</v>
      </c>
      <c r="B102" s="11" t="s">
        <v>211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27</v>
      </c>
      <c r="R102" s="11" t="s">
        <v>29</v>
      </c>
      <c r="S102" s="11" t="s">
        <v>98</v>
      </c>
      <c r="T102" s="12">
        <v>10000</v>
      </c>
      <c r="U102" s="12"/>
      <c r="V102" s="12"/>
      <c r="W102" s="12"/>
      <c r="X102" s="12">
        <v>10000</v>
      </c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>
        <f t="shared" si="2"/>
        <v>10</v>
      </c>
      <c r="AJ102" s="12">
        <f t="shared" si="3"/>
        <v>10</v>
      </c>
      <c r="AK102" s="12">
        <v>10000</v>
      </c>
      <c r="AL102" s="12">
        <v>10000</v>
      </c>
    </row>
    <row r="103" spans="1:38" ht="31.5" x14ac:dyDescent="0.25">
      <c r="A103" s="10" t="s">
        <v>213</v>
      </c>
      <c r="B103" s="11" t="s">
        <v>214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305000</v>
      </c>
      <c r="U103" s="12"/>
      <c r="V103" s="12"/>
      <c r="W103" s="12"/>
      <c r="X103" s="12">
        <v>305000</v>
      </c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>
        <f t="shared" si="2"/>
        <v>5.2</v>
      </c>
      <c r="AJ103" s="12">
        <f t="shared" si="3"/>
        <v>5.4</v>
      </c>
      <c r="AK103" s="12">
        <v>5200</v>
      </c>
      <c r="AL103" s="12">
        <v>5400</v>
      </c>
    </row>
    <row r="104" spans="1:38" ht="31.5" x14ac:dyDescent="0.25">
      <c r="A104" s="10" t="s">
        <v>215</v>
      </c>
      <c r="B104" s="11" t="s">
        <v>216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305000</v>
      </c>
      <c r="U104" s="12"/>
      <c r="V104" s="12"/>
      <c r="W104" s="12"/>
      <c r="X104" s="12">
        <v>305000</v>
      </c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>
        <f t="shared" si="2"/>
        <v>5.2</v>
      </c>
      <c r="AJ104" s="12">
        <f t="shared" si="3"/>
        <v>5.4</v>
      </c>
      <c r="AK104" s="12">
        <v>5200</v>
      </c>
      <c r="AL104" s="12">
        <v>5400</v>
      </c>
    </row>
    <row r="105" spans="1:38" ht="47.25" x14ac:dyDescent="0.25">
      <c r="A105" s="10" t="s">
        <v>217</v>
      </c>
      <c r="B105" s="11" t="s">
        <v>216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27</v>
      </c>
      <c r="R105" s="11" t="s">
        <v>31</v>
      </c>
      <c r="S105" s="11" t="s">
        <v>80</v>
      </c>
      <c r="T105" s="12">
        <v>305000</v>
      </c>
      <c r="U105" s="12"/>
      <c r="V105" s="12"/>
      <c r="W105" s="12"/>
      <c r="X105" s="12">
        <v>305000</v>
      </c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>
        <f t="shared" si="2"/>
        <v>5.2</v>
      </c>
      <c r="AJ105" s="12">
        <f t="shared" si="3"/>
        <v>5.4</v>
      </c>
      <c r="AK105" s="12">
        <v>5200</v>
      </c>
      <c r="AL105" s="12">
        <v>5400</v>
      </c>
    </row>
    <row r="106" spans="1:38" ht="15.75" x14ac:dyDescent="0.25">
      <c r="A106" s="10" t="s">
        <v>225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v>105898859.44</v>
      </c>
      <c r="U106" s="12">
        <v>664712.16</v>
      </c>
      <c r="V106" s="12">
        <v>8263218.8399999999</v>
      </c>
      <c r="W106" s="12"/>
      <c r="X106" s="12">
        <v>96370928.439999998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>
        <f t="shared" si="2"/>
        <v>91188.565530000007</v>
      </c>
      <c r="AJ106" s="12">
        <f t="shared" si="3"/>
        <v>87505.792990000002</v>
      </c>
      <c r="AK106" s="12">
        <v>91188565.530000001</v>
      </c>
      <c r="AL106" s="12">
        <v>87505792.989999995</v>
      </c>
    </row>
  </sheetData>
  <mergeCells count="24">
    <mergeCell ref="A4:AJ4"/>
    <mergeCell ref="AG6:AG7"/>
    <mergeCell ref="AH6:AH7"/>
    <mergeCell ref="AF6:AF7"/>
    <mergeCell ref="R6:S7"/>
    <mergeCell ref="AC6:AC7"/>
    <mergeCell ref="AK6:AK7"/>
    <mergeCell ref="Z6:Z7"/>
    <mergeCell ref="AB6:AB7"/>
    <mergeCell ref="AA6:AA7"/>
    <mergeCell ref="AI6:AI7"/>
    <mergeCell ref="AJ6:AJ7"/>
    <mergeCell ref="AD6:AD7"/>
    <mergeCell ref="AL6:AL7"/>
    <mergeCell ref="A6:A7"/>
    <mergeCell ref="T6:T7"/>
    <mergeCell ref="B6:P7"/>
    <mergeCell ref="Y6:Y7"/>
    <mergeCell ref="Q6:Q7"/>
    <mergeCell ref="U6:U7"/>
    <mergeCell ref="W6:W7"/>
    <mergeCell ref="V6:V7"/>
    <mergeCell ref="X6:X7"/>
    <mergeCell ref="AE6:AE7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user</cp:lastModifiedBy>
  <cp:lastPrinted>2023-10-16T13:45:43Z</cp:lastPrinted>
  <dcterms:created xsi:type="dcterms:W3CDTF">2023-10-16T13:38:46Z</dcterms:created>
  <dcterms:modified xsi:type="dcterms:W3CDTF">2023-10-16T13:46:03Z</dcterms:modified>
</cp:coreProperties>
</file>