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ДЧБ!$A$20</definedName>
    <definedName name="FIO" localSheetId="0">ДЧБ!#REF!</definedName>
    <definedName name="LAST_CELL" localSheetId="0">ДЧБ!#REF!</definedName>
    <definedName name="SIGN" localSheetId="0">ДЧБ!$A$20:$G$21</definedName>
  </definedNames>
  <calcPr calcId="124519"/>
</workbook>
</file>

<file path=xl/calcChain.xml><?xml version="1.0" encoding="utf-8"?>
<calcChain xmlns="http://schemas.openxmlformats.org/spreadsheetml/2006/main">
  <c r="C13" i="1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E24" s="1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E40" s="1"/>
  <c r="C41"/>
  <c r="D41"/>
  <c r="C42"/>
  <c r="D42"/>
  <c r="C43"/>
  <c r="E43" s="1"/>
  <c r="D43"/>
  <c r="C44"/>
  <c r="D44"/>
  <c r="E44" s="1"/>
  <c r="C45"/>
  <c r="D45"/>
  <c r="C46"/>
  <c r="D46"/>
  <c r="C47"/>
  <c r="D47"/>
  <c r="C48"/>
  <c r="D48"/>
  <c r="E48" s="1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E59" s="1"/>
  <c r="D59"/>
  <c r="C60"/>
  <c r="D60"/>
  <c r="E60" s="1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E72" s="1"/>
  <c r="C73"/>
  <c r="D73"/>
  <c r="C74"/>
  <c r="D74"/>
  <c r="C75"/>
  <c r="E75" s="1"/>
  <c r="D75"/>
  <c r="C76"/>
  <c r="D76"/>
  <c r="E76" s="1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E32"/>
  <c r="E56"/>
  <c r="E80"/>
  <c r="D12"/>
  <c r="E12" s="1"/>
  <c r="C12"/>
  <c r="E71" l="1"/>
  <c r="E55"/>
  <c r="E52"/>
  <c r="E36"/>
  <c r="E51"/>
  <c r="E47"/>
  <c r="E31"/>
  <c r="E68"/>
  <c r="E79"/>
  <c r="E67"/>
  <c r="E35"/>
  <c r="E15"/>
  <c r="E85"/>
  <c r="E81"/>
  <c r="E77"/>
  <c r="E73"/>
  <c r="E69"/>
  <c r="E61"/>
  <c r="E57"/>
  <c r="E53"/>
  <c r="E49"/>
  <c r="E45"/>
  <c r="E41"/>
  <c r="E37"/>
  <c r="E33"/>
  <c r="E29"/>
  <c r="E25"/>
  <c r="E13"/>
  <c r="E78"/>
  <c r="E74"/>
  <c r="E70"/>
  <c r="E66"/>
  <c r="E62"/>
  <c r="E58"/>
  <c r="E54"/>
  <c r="E50"/>
  <c r="E46"/>
  <c r="E42"/>
  <c r="E38"/>
  <c r="E34"/>
  <c r="E26"/>
  <c r="E14"/>
</calcChain>
</file>

<file path=xl/sharedStrings.xml><?xml version="1.0" encoding="utf-8"?>
<sst xmlns="http://schemas.openxmlformats.org/spreadsheetml/2006/main" count="162" uniqueCount="159">
  <si>
    <t>Бюджет: Бюджет МО "Таицкое городское поселение"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</si>
  <si>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</si>
  <si>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</si>
  <si>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</si>
  <si>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</si>
  <si>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</si>
  <si>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</si>
  <si>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</si>
  <si>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</si>
  <si>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</si>
  <si>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</si>
  <si>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</si>
  <si>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</si>
  <si>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</si>
  <si>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</si>
  <si>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1 01 02010 01 5000 110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</si>
  <si>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</si>
  <si>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</si>
  <si>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</si>
  <si>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</si>
  <si>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</si>
  <si>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</si>
  <si>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</si>
  <si>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</si>
  <si>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</si>
  <si>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</si>
  <si>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</si>
  <si>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</si>
  <si>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</si>
  <si>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</si>
  <si>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</si>
  <si>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</si>
  <si>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</si>
  <si>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</si>
  <si>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</si>
  <si>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</si>
  <si>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</si>
  <si>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</si>
  <si>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</si>
  <si>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</si>
  <si>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</si>
  <si>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</si>
  <si>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</si>
  <si>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</si>
  <si>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</si>
  <si>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</si>
  <si>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</si>
  <si>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</si>
  <si>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</si>
  <si>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</si>
  <si>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</si>
  <si>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</si>
  <si>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</si>
  <si>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</si>
  <si>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</si>
  <si>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</si>
  <si>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</si>
  <si>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</si>
  <si>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</si>
  <si>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</si>
  <si>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</si>
  <si>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</si>
  <si>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</si>
  <si>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</si>
  <si>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</si>
  <si>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</si>
  <si>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</si>
  <si>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</si>
  <si>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</si>
  <si>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</si>
  <si>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</si>
  <si>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</si>
  <si>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</si>
  <si>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</si>
  <si>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</si>
  <si>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</si>
  <si>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</si>
  <si>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</si>
  <si>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</si>
  <si>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</si>
  <si>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</si>
  <si>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</si>
  <si>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</si>
  <si>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</si>
  <si>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</si>
  <si>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</si>
  <si>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</si>
  <si>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</si>
  <si>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</si>
  <si>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</si>
  <si>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</si>
  <si>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</si>
  <si>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</si>
  <si>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</si>
  <si>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</si>
  <si>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</si>
  <si>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</si>
  <si>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</si>
  <si>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</si>
  <si>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</si>
  <si>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</si>
  <si>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</si>
  <si>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</si>
  <si>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</si>
  <si>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</si>
  <si>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</si>
  <si>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</si>
  <si>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1 17 01050 13 0000 180</t>
  </si>
  <si>
    <t>Невыясненные поступления, зачисляемые в бюджеты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</si>
  <si>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</si>
  <si>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</si>
  <si>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</si>
  <si>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</si>
  <si>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</si>
  <si>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</si>
  <si>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</si>
  <si>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</si>
  <si>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</si>
  <si>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</si>
  <si>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</si>
  <si>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</si>
  <si>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2 02 25576 13 0000 150</t>
  </si>
  <si>
    <t>Субсидии бюджетам городских поселений на обеспечение комплексного развития сельских территорий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</si>
  <si>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</si>
  <si>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</si>
  <si>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</si>
  <si>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</si>
  <si>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</si>
  <si>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</si>
  <si>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</si>
  <si>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</si>
  <si>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</si>
  <si>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</si>
  <si>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2 02 49999 13 0000 150</t>
  </si>
  <si>
    <t>Прочие межбюджетные трансферты, передаваемые бюджетам городских поселений</t>
  </si>
  <si>
    <t>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</si>
  <si>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</si>
  <si>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</si>
  <si>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</si>
  <si>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2 07 05030 13 0000 150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</si>
  <si>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</si>
  <si>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</si>
  <si>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</si>
  <si>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</si>
  <si>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</si>
  <si>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</si>
  <si>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</si>
  <si>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 xml:space="preserve">                                                                                         Приложение № 3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</si>
  <si>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</si>
  <si>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</si>
  <si>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</si>
  <si>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Единица измерения тыс. руб.</t>
  </si>
  <si>
    <t>Код бюджетной классификации</t>
  </si>
  <si>
    <t>Наименование доходных источников</t>
  </si>
  <si>
    <t>Процент исполнения, %</t>
  </si>
  <si>
    <t>№ ____ от "____" _____________  2021 года</t>
  </si>
  <si>
    <t>Поступление доходов в бюджет МО Таицкое городское поселение за 2020 год</t>
  </si>
  <si>
    <t>План на 2020 год</t>
  </si>
  <si>
    <t>Исполнение за 2020 год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</si>
</sst>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11"/>
      <name val="Arial Narrow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left" vertical="center" wrapText="1"/>
    </xf>
    <xf numFmtId="164" fontId="2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distributed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5"/>
  <sheetViews>
    <sheetView showGridLines="0" tabSelected="1" zoomScale="118" zoomScaleNormal="118" workbookViewId="0">
      <selection activeCell="B15" sqref="B15"/>
    </sheetView>
  </sheetViews>
  <sheetFormatPr defaultRowHeight="12.75" customHeight="1" outlineLevelRow="3"/>
  <cols>
    <col min="1" max="1" width="18.5703125" customWidth="1"/>
    <col min="2" max="2" width="30.7109375" customWidth="1"/>
    <col min="3" max="3" width="13.85546875" customWidth="1"/>
    <col min="4" max="4" width="14" customWidth="1"/>
    <col min="5" max="5" width="9.140625" customWidth="1"/>
    <col min="6" max="7" width="15.42578125" hidden="1" customWidth="1"/>
  </cols>
  <sheetData>
    <row r="1" spans="1:7" s="14" customFormat="1" ht="13.5">
      <c r="C1" s="15"/>
      <c r="D1" s="22" t="s">
        <v>147</v>
      </c>
      <c r="E1" s="22"/>
      <c r="F1" s="15"/>
      <c r="G1" s="15"/>
    </row>
    <row r="2" spans="1:7" s="14" customFormat="1" ht="13.5">
      <c r="B2" s="16"/>
      <c r="C2" s="22" t="s">
        <v>148</v>
      </c>
      <c r="D2" s="22"/>
      <c r="E2" s="22"/>
      <c r="F2" s="15"/>
      <c r="G2" s="15"/>
    </row>
    <row r="3" spans="1:7" s="14" customFormat="1" ht="13.5">
      <c r="A3" s="17"/>
      <c r="B3" s="17"/>
      <c r="C3" s="22" t="s">
        <v>149</v>
      </c>
      <c r="D3" s="22"/>
      <c r="E3" s="22"/>
      <c r="F3" s="15"/>
      <c r="G3" s="15"/>
    </row>
    <row r="4" spans="1:7" s="14" customFormat="1" ht="13.5">
      <c r="A4" s="17"/>
      <c r="B4" s="17"/>
      <c r="C4" s="22" t="s">
        <v>150</v>
      </c>
      <c r="D4" s="22"/>
      <c r="E4" s="22"/>
      <c r="F4" s="15"/>
      <c r="G4" s="15"/>
    </row>
    <row r="5" spans="1:7" s="14" customFormat="1" ht="13.5">
      <c r="C5" s="22" t="s">
        <v>155</v>
      </c>
      <c r="D5" s="22"/>
      <c r="E5" s="22"/>
      <c r="F5" s="15"/>
      <c r="G5" s="15"/>
    </row>
    <row r="6" spans="1:7" s="14" customFormat="1"/>
    <row r="7" spans="1:7" s="14" customFormat="1" ht="15.75">
      <c r="A7" s="23" t="s">
        <v>156</v>
      </c>
      <c r="B7" s="23"/>
      <c r="C7" s="23"/>
      <c r="D7" s="23"/>
      <c r="E7" s="23"/>
      <c r="F7" s="21"/>
      <c r="G7" s="21"/>
    </row>
    <row r="8" spans="1:7">
      <c r="A8" s="24" t="s">
        <v>0</v>
      </c>
      <c r="B8" s="24"/>
      <c r="C8" s="24"/>
      <c r="D8" s="24"/>
      <c r="E8" s="2"/>
      <c r="F8" s="2"/>
      <c r="G8" s="2"/>
    </row>
    <row r="9" spans="1:7">
      <c r="A9" s="24"/>
      <c r="B9" s="24"/>
      <c r="C9" s="24"/>
      <c r="D9" s="24"/>
      <c r="E9" s="2"/>
      <c r="F9" s="2"/>
      <c r="G9" s="2"/>
    </row>
    <row r="10" spans="1:7">
      <c r="A10" s="1" t="s">
        <v>151</v>
      </c>
      <c r="B10" s="1"/>
      <c r="C10" s="1"/>
      <c r="D10" s="1"/>
      <c r="E10" s="1"/>
      <c r="F10" s="1"/>
      <c r="G10" s="1"/>
    </row>
    <row r="11" spans="1:7" ht="49.5">
      <c r="A11" s="18" t="s">
        <v>152</v>
      </c>
      <c r="B11" s="19" t="s">
        <v>153</v>
      </c>
      <c r="C11" s="18" t="s">
        <v>157</v>
      </c>
      <c r="D11" s="18" t="s">
        <v>158</v>
      </c>
      <c r="E11" s="20" t="s">
        <v>154</v>
      </c>
      <c r="F11" s="18" t="s">
        <v>157</v>
      </c>
      <c r="G11" s="18" t="s">
        <v>158</v>
      </c>
    </row>
    <row r="12" spans="1:7">
      <c r="A12" s="3" t="s">
        <v>1</v>
      </c>
      <c r="B12" s="4" t="s">
        <v>2</v>
      </c>
      <c r="C12" s="5">
        <f>F12/1000</f>
        <v>47399.738729999997</v>
      </c>
      <c r="D12" s="5">
        <f>G12/1000</f>
        <v>47171.710770000005</v>
      </c>
      <c r="E12" s="5">
        <f>D12/C12*100</f>
        <v>99.518925702736695</v>
      </c>
      <c r="F12" s="5">
        <v>47399738.729999997</v>
      </c>
      <c r="G12" s="5">
        <v>47171710.770000003</v>
      </c>
    </row>
    <row r="13" spans="1:7" outlineLevel="1">
      <c r="A13" s="3" t="s">
        <v>3</v>
      </c>
      <c r="B13" s="4" t="s">
        <v>4</v>
      </c>
      <c r="C13" s="5">
        <f t="shared" ref="C13:C76" si="0">F13/1000</f>
        <v>11000</v>
      </c>
      <c r="D13" s="5">
        <f t="shared" ref="D13:D76" si="1">G13/1000</f>
        <v>10535.54565</v>
      </c>
      <c r="E13" s="5">
        <f t="shared" ref="E13:E76" si="2">D13/C13*100</f>
        <v>95.777687727272735</v>
      </c>
      <c r="F13" s="5">
        <v>11000000</v>
      </c>
      <c r="G13" s="5">
        <v>10535545.65</v>
      </c>
    </row>
    <row r="14" spans="1:7" outlineLevel="2">
      <c r="A14" s="3" t="s">
        <v>5</v>
      </c>
      <c r="B14" s="4" t="s">
        <v>6</v>
      </c>
      <c r="C14" s="5">
        <f t="shared" si="0"/>
        <v>11000</v>
      </c>
      <c r="D14" s="5">
        <f t="shared" si="1"/>
        <v>10535.54565</v>
      </c>
      <c r="E14" s="5">
        <f t="shared" si="2"/>
        <v>95.777687727272735</v>
      </c>
      <c r="F14" s="5">
        <v>11000000</v>
      </c>
      <c r="G14" s="5">
        <v>10535545.65</v>
      </c>
    </row>
    <row r="15" spans="1:7" ht="127.5" outlineLevel="3">
      <c r="A15" s="6" t="s">
        <v>7</v>
      </c>
      <c r="B15" s="9" t="s">
        <v>8</v>
      </c>
      <c r="C15" s="8">
        <f t="shared" si="0"/>
        <v>11000</v>
      </c>
      <c r="D15" s="8">
        <f t="shared" si="1"/>
        <v>10261.20844</v>
      </c>
      <c r="E15" s="8">
        <f t="shared" si="2"/>
        <v>93.283713090909089</v>
      </c>
      <c r="F15" s="8">
        <v>11000000</v>
      </c>
      <c r="G15" s="8">
        <v>10261208.439999999</v>
      </c>
    </row>
    <row r="16" spans="1:7" ht="102" outlineLevel="3">
      <c r="A16" s="6" t="s">
        <v>9</v>
      </c>
      <c r="B16" s="9" t="s">
        <v>10</v>
      </c>
      <c r="C16" s="8">
        <f t="shared" si="0"/>
        <v>0</v>
      </c>
      <c r="D16" s="8">
        <f t="shared" si="1"/>
        <v>2.7000199999999999</v>
      </c>
      <c r="E16" s="8">
        <v>0</v>
      </c>
      <c r="F16" s="8">
        <v>0</v>
      </c>
      <c r="G16" s="8">
        <v>2700.02</v>
      </c>
    </row>
    <row r="17" spans="1:7" ht="127.5" outlineLevel="3">
      <c r="A17" s="6" t="s">
        <v>11</v>
      </c>
      <c r="B17" s="9" t="s">
        <v>12</v>
      </c>
      <c r="C17" s="8">
        <f t="shared" si="0"/>
        <v>0</v>
      </c>
      <c r="D17" s="8">
        <f t="shared" si="1"/>
        <v>1.9890000000000001E-2</v>
      </c>
      <c r="E17" s="8">
        <v>0</v>
      </c>
      <c r="F17" s="8">
        <v>0</v>
      </c>
      <c r="G17" s="8">
        <v>19.89</v>
      </c>
    </row>
    <row r="18" spans="1:7" ht="89.25" outlineLevel="3">
      <c r="A18" s="6" t="s">
        <v>13</v>
      </c>
      <c r="B18" s="9" t="s">
        <v>14</v>
      </c>
      <c r="C18" s="8">
        <f t="shared" si="0"/>
        <v>0</v>
      </c>
      <c r="D18" s="8">
        <f t="shared" si="1"/>
        <v>-0.19266</v>
      </c>
      <c r="E18" s="8">
        <v>0</v>
      </c>
      <c r="F18" s="8">
        <v>0</v>
      </c>
      <c r="G18" s="8">
        <v>-192.66</v>
      </c>
    </row>
    <row r="19" spans="1:7" ht="127.5" outlineLevel="3">
      <c r="A19" s="6" t="s">
        <v>15</v>
      </c>
      <c r="B19" s="9" t="s">
        <v>16</v>
      </c>
      <c r="C19" s="8">
        <f t="shared" si="0"/>
        <v>0</v>
      </c>
      <c r="D19" s="8">
        <f t="shared" si="1"/>
        <v>-3.2599999999999999E-3</v>
      </c>
      <c r="E19" s="8">
        <v>0</v>
      </c>
      <c r="F19" s="8">
        <v>0</v>
      </c>
      <c r="G19" s="8">
        <v>-3.26</v>
      </c>
    </row>
    <row r="20" spans="1:7" ht="165.75" outlineLevel="3">
      <c r="A20" s="6" t="s">
        <v>17</v>
      </c>
      <c r="B20" s="9" t="s">
        <v>18</v>
      </c>
      <c r="C20" s="8">
        <f t="shared" si="0"/>
        <v>0</v>
      </c>
      <c r="D20" s="8">
        <f t="shared" si="1"/>
        <v>6.5818100000000008</v>
      </c>
      <c r="E20" s="8">
        <v>0</v>
      </c>
      <c r="F20" s="8">
        <v>0</v>
      </c>
      <c r="G20" s="8">
        <v>6581.81</v>
      </c>
    </row>
    <row r="21" spans="1:7" ht="140.25" outlineLevel="3">
      <c r="A21" s="6" t="s">
        <v>19</v>
      </c>
      <c r="B21" s="9" t="s">
        <v>20</v>
      </c>
      <c r="C21" s="8">
        <f t="shared" si="0"/>
        <v>0</v>
      </c>
      <c r="D21" s="8">
        <f t="shared" si="1"/>
        <v>5.1999999999999998E-3</v>
      </c>
      <c r="E21" s="8">
        <v>0</v>
      </c>
      <c r="F21" s="8">
        <v>0</v>
      </c>
      <c r="G21" s="8">
        <v>5.2</v>
      </c>
    </row>
    <row r="22" spans="1:7" ht="89.25" outlineLevel="3">
      <c r="A22" s="6" t="s">
        <v>21</v>
      </c>
      <c r="B22" s="7" t="s">
        <v>22</v>
      </c>
      <c r="C22" s="8">
        <f t="shared" si="0"/>
        <v>0</v>
      </c>
      <c r="D22" s="8">
        <f t="shared" si="1"/>
        <v>263.89466999999996</v>
      </c>
      <c r="E22" s="8">
        <v>0</v>
      </c>
      <c r="F22" s="8">
        <v>0</v>
      </c>
      <c r="G22" s="8">
        <v>263894.67</v>
      </c>
    </row>
    <row r="23" spans="1:7" ht="63.75" outlineLevel="3">
      <c r="A23" s="6" t="s">
        <v>23</v>
      </c>
      <c r="B23" s="7" t="s">
        <v>24</v>
      </c>
      <c r="C23" s="8">
        <f t="shared" si="0"/>
        <v>0</v>
      </c>
      <c r="D23" s="8">
        <f t="shared" si="1"/>
        <v>1.2001900000000001</v>
      </c>
      <c r="E23" s="8">
        <v>0</v>
      </c>
      <c r="F23" s="8">
        <v>0</v>
      </c>
      <c r="G23" s="8">
        <v>1200.19</v>
      </c>
    </row>
    <row r="24" spans="1:7" ht="89.25" outlineLevel="3">
      <c r="A24" s="6" t="s">
        <v>25</v>
      </c>
      <c r="B24" s="7" t="s">
        <v>26</v>
      </c>
      <c r="C24" s="8">
        <f t="shared" si="0"/>
        <v>0</v>
      </c>
      <c r="D24" s="8">
        <f t="shared" si="1"/>
        <v>0.13134999999999999</v>
      </c>
      <c r="E24" s="8" t="e">
        <f t="shared" si="2"/>
        <v>#DIV/0!</v>
      </c>
      <c r="F24" s="8">
        <v>0</v>
      </c>
      <c r="G24" s="8">
        <v>131.35</v>
      </c>
    </row>
    <row r="25" spans="1:7" ht="38.25" outlineLevel="1">
      <c r="A25" s="3" t="s">
        <v>27</v>
      </c>
      <c r="B25" s="4" t="s">
        <v>28</v>
      </c>
      <c r="C25" s="5">
        <f t="shared" si="0"/>
        <v>2100</v>
      </c>
      <c r="D25" s="5">
        <f t="shared" si="1"/>
        <v>2147.5855899999997</v>
      </c>
      <c r="E25" s="5">
        <f t="shared" si="2"/>
        <v>102.26598047619046</v>
      </c>
      <c r="F25" s="5">
        <v>2100000</v>
      </c>
      <c r="G25" s="5">
        <v>2147585.59</v>
      </c>
    </row>
    <row r="26" spans="1:7" ht="38.25" outlineLevel="2">
      <c r="A26" s="3" t="s">
        <v>29</v>
      </c>
      <c r="B26" s="4" t="s">
        <v>30</v>
      </c>
      <c r="C26" s="5">
        <f t="shared" si="0"/>
        <v>2100</v>
      </c>
      <c r="D26" s="5">
        <f t="shared" si="1"/>
        <v>2147.5855899999997</v>
      </c>
      <c r="E26" s="5">
        <f t="shared" si="2"/>
        <v>102.26598047619046</v>
      </c>
      <c r="F26" s="5">
        <v>2100000</v>
      </c>
      <c r="G26" s="5">
        <v>2147585.59</v>
      </c>
    </row>
    <row r="27" spans="1:7" ht="127.5" outlineLevel="3">
      <c r="A27" s="6" t="s">
        <v>31</v>
      </c>
      <c r="B27" s="9" t="s">
        <v>32</v>
      </c>
      <c r="C27" s="8">
        <f t="shared" si="0"/>
        <v>0</v>
      </c>
      <c r="D27" s="8">
        <f t="shared" si="1"/>
        <v>990.54756999999995</v>
      </c>
      <c r="E27" s="8">
        <v>0</v>
      </c>
      <c r="F27" s="8">
        <v>0</v>
      </c>
      <c r="G27" s="8">
        <v>990547.57</v>
      </c>
    </row>
    <row r="28" spans="1:7" ht="153" outlineLevel="3">
      <c r="A28" s="6" t="s">
        <v>33</v>
      </c>
      <c r="B28" s="9" t="s">
        <v>34</v>
      </c>
      <c r="C28" s="8">
        <f t="shared" si="0"/>
        <v>0</v>
      </c>
      <c r="D28" s="8">
        <f t="shared" si="1"/>
        <v>7.0851099999999994</v>
      </c>
      <c r="E28" s="8">
        <v>0</v>
      </c>
      <c r="F28" s="8">
        <v>0</v>
      </c>
      <c r="G28" s="8">
        <v>7085.11</v>
      </c>
    </row>
    <row r="29" spans="1:7" ht="127.5" outlineLevel="3">
      <c r="A29" s="6" t="s">
        <v>35</v>
      </c>
      <c r="B29" s="9" t="s">
        <v>36</v>
      </c>
      <c r="C29" s="8">
        <f t="shared" si="0"/>
        <v>2100</v>
      </c>
      <c r="D29" s="8">
        <f t="shared" si="1"/>
        <v>1332.56475</v>
      </c>
      <c r="E29" s="8">
        <f t="shared" si="2"/>
        <v>63.455464285714292</v>
      </c>
      <c r="F29" s="8">
        <v>2100000</v>
      </c>
      <c r="G29" s="8">
        <v>1332564.75</v>
      </c>
    </row>
    <row r="30" spans="1:7" ht="127.5" outlineLevel="3">
      <c r="A30" s="6" t="s">
        <v>37</v>
      </c>
      <c r="B30" s="9" t="s">
        <v>38</v>
      </c>
      <c r="C30" s="8">
        <f t="shared" si="0"/>
        <v>0</v>
      </c>
      <c r="D30" s="8">
        <f t="shared" si="1"/>
        <v>-182.61184</v>
      </c>
      <c r="E30" s="8">
        <v>0</v>
      </c>
      <c r="F30" s="8">
        <v>0</v>
      </c>
      <c r="G30" s="8">
        <v>-182611.84</v>
      </c>
    </row>
    <row r="31" spans="1:7" outlineLevel="1">
      <c r="A31" s="3" t="s">
        <v>39</v>
      </c>
      <c r="B31" s="4" t="s">
        <v>40</v>
      </c>
      <c r="C31" s="5">
        <f t="shared" si="0"/>
        <v>18275</v>
      </c>
      <c r="D31" s="5">
        <f t="shared" si="1"/>
        <v>18463.7042</v>
      </c>
      <c r="E31" s="5">
        <f t="shared" si="2"/>
        <v>101.03258112175102</v>
      </c>
      <c r="F31" s="5">
        <v>18275000</v>
      </c>
      <c r="G31" s="5">
        <v>18463704.199999999</v>
      </c>
    </row>
    <row r="32" spans="1:7" outlineLevel="2">
      <c r="A32" s="3" t="s">
        <v>41</v>
      </c>
      <c r="B32" s="4" t="s">
        <v>42</v>
      </c>
      <c r="C32" s="5">
        <f t="shared" si="0"/>
        <v>1000</v>
      </c>
      <c r="D32" s="5">
        <f t="shared" si="1"/>
        <v>1020.91885</v>
      </c>
      <c r="E32" s="5">
        <f t="shared" si="2"/>
        <v>102.09188499999999</v>
      </c>
      <c r="F32" s="5">
        <v>1000000</v>
      </c>
      <c r="G32" s="5">
        <v>1020918.85</v>
      </c>
    </row>
    <row r="33" spans="1:7" ht="89.25" outlineLevel="3">
      <c r="A33" s="6" t="s">
        <v>43</v>
      </c>
      <c r="B33" s="7" t="s">
        <v>44</v>
      </c>
      <c r="C33" s="8">
        <f t="shared" si="0"/>
        <v>1000</v>
      </c>
      <c r="D33" s="8">
        <f t="shared" si="1"/>
        <v>1005.39129</v>
      </c>
      <c r="E33" s="8">
        <f t="shared" si="2"/>
        <v>100.53912899999999</v>
      </c>
      <c r="F33" s="8">
        <v>1000000</v>
      </c>
      <c r="G33" s="8">
        <v>1005391.29</v>
      </c>
    </row>
    <row r="34" spans="1:7" ht="63.75" outlineLevel="3">
      <c r="A34" s="6" t="s">
        <v>45</v>
      </c>
      <c r="B34" s="7" t="s">
        <v>46</v>
      </c>
      <c r="C34" s="8">
        <f t="shared" si="0"/>
        <v>0</v>
      </c>
      <c r="D34" s="8">
        <f t="shared" si="1"/>
        <v>15.527559999999999</v>
      </c>
      <c r="E34" s="8" t="e">
        <f t="shared" si="2"/>
        <v>#DIV/0!</v>
      </c>
      <c r="F34" s="8">
        <v>0</v>
      </c>
      <c r="G34" s="8">
        <v>15527.56</v>
      </c>
    </row>
    <row r="35" spans="1:7" outlineLevel="2">
      <c r="A35" s="3" t="s">
        <v>47</v>
      </c>
      <c r="B35" s="4" t="s">
        <v>48</v>
      </c>
      <c r="C35" s="5">
        <f t="shared" si="0"/>
        <v>17275</v>
      </c>
      <c r="D35" s="5">
        <f t="shared" si="1"/>
        <v>17442.785350000002</v>
      </c>
      <c r="E35" s="5">
        <f t="shared" si="2"/>
        <v>100.97126107091174</v>
      </c>
      <c r="F35" s="5">
        <v>17275000</v>
      </c>
      <c r="G35" s="5">
        <v>17442785.350000001</v>
      </c>
    </row>
    <row r="36" spans="1:7" ht="76.5" outlineLevel="3">
      <c r="A36" s="6" t="s">
        <v>49</v>
      </c>
      <c r="B36" s="7" t="s">
        <v>50</v>
      </c>
      <c r="C36" s="8">
        <f t="shared" si="0"/>
        <v>9025</v>
      </c>
      <c r="D36" s="8">
        <f t="shared" si="1"/>
        <v>9045.8090199999988</v>
      </c>
      <c r="E36" s="8">
        <f t="shared" si="2"/>
        <v>100.23057085872576</v>
      </c>
      <c r="F36" s="8">
        <v>9025000</v>
      </c>
      <c r="G36" s="8">
        <v>9045809.0199999996</v>
      </c>
    </row>
    <row r="37" spans="1:7" ht="51" outlineLevel="3">
      <c r="A37" s="6" t="s">
        <v>51</v>
      </c>
      <c r="B37" s="7" t="s">
        <v>52</v>
      </c>
      <c r="C37" s="8">
        <f t="shared" si="0"/>
        <v>0</v>
      </c>
      <c r="D37" s="8">
        <f t="shared" si="1"/>
        <v>41.90213</v>
      </c>
      <c r="E37" s="8" t="e">
        <f t="shared" si="2"/>
        <v>#DIV/0!</v>
      </c>
      <c r="F37" s="8">
        <v>0</v>
      </c>
      <c r="G37" s="8">
        <v>41902.129999999997</v>
      </c>
    </row>
    <row r="38" spans="1:7" ht="89.25" outlineLevel="3">
      <c r="A38" s="6" t="s">
        <v>53</v>
      </c>
      <c r="B38" s="7" t="s">
        <v>54</v>
      </c>
      <c r="C38" s="8">
        <f t="shared" si="0"/>
        <v>8250</v>
      </c>
      <c r="D38" s="8">
        <f t="shared" si="1"/>
        <v>8281.9089100000001</v>
      </c>
      <c r="E38" s="8">
        <f t="shared" si="2"/>
        <v>100.38677466666668</v>
      </c>
      <c r="F38" s="8">
        <v>8250000</v>
      </c>
      <c r="G38" s="8">
        <v>8281908.9100000001</v>
      </c>
    </row>
    <row r="39" spans="1:7" ht="63.75" outlineLevel="3">
      <c r="A39" s="6" t="s">
        <v>55</v>
      </c>
      <c r="B39" s="7" t="s">
        <v>56</v>
      </c>
      <c r="C39" s="8">
        <f t="shared" si="0"/>
        <v>0</v>
      </c>
      <c r="D39" s="8">
        <f t="shared" si="1"/>
        <v>73.165289999999999</v>
      </c>
      <c r="E39" s="8">
        <v>0</v>
      </c>
      <c r="F39" s="8">
        <v>0</v>
      </c>
      <c r="G39" s="8">
        <v>73165.289999999994</v>
      </c>
    </row>
    <row r="40" spans="1:7" ht="51" outlineLevel="1">
      <c r="A40" s="3" t="s">
        <v>57</v>
      </c>
      <c r="B40" s="4" t="s">
        <v>58</v>
      </c>
      <c r="C40" s="5">
        <f t="shared" si="0"/>
        <v>2877.8619900000003</v>
      </c>
      <c r="D40" s="5">
        <f t="shared" si="1"/>
        <v>2890.07249</v>
      </c>
      <c r="E40" s="5">
        <f t="shared" si="2"/>
        <v>100.42429067281297</v>
      </c>
      <c r="F40" s="5">
        <v>2877861.99</v>
      </c>
      <c r="G40" s="5">
        <v>2890072.49</v>
      </c>
    </row>
    <row r="41" spans="1:7" ht="114.75" outlineLevel="2">
      <c r="A41" s="3" t="s">
        <v>59</v>
      </c>
      <c r="B41" s="10" t="s">
        <v>60</v>
      </c>
      <c r="C41" s="5">
        <f t="shared" si="0"/>
        <v>2257.8619900000003</v>
      </c>
      <c r="D41" s="5">
        <f t="shared" si="1"/>
        <v>2262.3473899999999</v>
      </c>
      <c r="E41" s="5">
        <f t="shared" si="2"/>
        <v>100.19865696042829</v>
      </c>
      <c r="F41" s="5">
        <v>2257861.9900000002</v>
      </c>
      <c r="G41" s="5">
        <v>2262347.39</v>
      </c>
    </row>
    <row r="42" spans="1:7" ht="89.25" outlineLevel="3">
      <c r="A42" s="6" t="s">
        <v>61</v>
      </c>
      <c r="B42" s="9" t="s">
        <v>62</v>
      </c>
      <c r="C42" s="8">
        <f t="shared" si="0"/>
        <v>1680</v>
      </c>
      <c r="D42" s="8">
        <f t="shared" si="1"/>
        <v>1684.4853999999998</v>
      </c>
      <c r="E42" s="8">
        <f t="shared" si="2"/>
        <v>100.26698809523809</v>
      </c>
      <c r="F42" s="8">
        <v>1680000</v>
      </c>
      <c r="G42" s="8">
        <v>1684485.4</v>
      </c>
    </row>
    <row r="43" spans="1:7" ht="38.25" outlineLevel="3">
      <c r="A43" s="6" t="s">
        <v>63</v>
      </c>
      <c r="B43" s="7" t="s">
        <v>64</v>
      </c>
      <c r="C43" s="8">
        <f t="shared" si="0"/>
        <v>577.86198999999999</v>
      </c>
      <c r="D43" s="8">
        <f t="shared" si="1"/>
        <v>577.86198999999999</v>
      </c>
      <c r="E43" s="8">
        <f t="shared" si="2"/>
        <v>100</v>
      </c>
      <c r="F43" s="8">
        <v>577861.99</v>
      </c>
      <c r="G43" s="8">
        <v>577861.99</v>
      </c>
    </row>
    <row r="44" spans="1:7" ht="114.75" outlineLevel="2">
      <c r="A44" s="3" t="s">
        <v>65</v>
      </c>
      <c r="B44" s="10" t="s">
        <v>66</v>
      </c>
      <c r="C44" s="5">
        <f t="shared" si="0"/>
        <v>620</v>
      </c>
      <c r="D44" s="5">
        <f t="shared" si="1"/>
        <v>627.7251</v>
      </c>
      <c r="E44" s="5">
        <f t="shared" si="2"/>
        <v>101.24598387096775</v>
      </c>
      <c r="F44" s="5">
        <v>620000</v>
      </c>
      <c r="G44" s="5">
        <v>627725.1</v>
      </c>
    </row>
    <row r="45" spans="1:7" ht="25.5" outlineLevel="3">
      <c r="A45" s="6" t="s">
        <v>67</v>
      </c>
      <c r="B45" s="7" t="s">
        <v>68</v>
      </c>
      <c r="C45" s="8">
        <f t="shared" si="0"/>
        <v>620</v>
      </c>
      <c r="D45" s="8">
        <f t="shared" si="1"/>
        <v>627.7251</v>
      </c>
      <c r="E45" s="8">
        <f t="shared" si="2"/>
        <v>101.24598387096775</v>
      </c>
      <c r="F45" s="8">
        <v>620000</v>
      </c>
      <c r="G45" s="8">
        <v>627725.1</v>
      </c>
    </row>
    <row r="46" spans="1:7" ht="25.5" outlineLevel="1">
      <c r="A46" s="3" t="s">
        <v>69</v>
      </c>
      <c r="B46" s="4" t="s">
        <v>70</v>
      </c>
      <c r="C46" s="5">
        <f t="shared" si="0"/>
        <v>1148.7737299999999</v>
      </c>
      <c r="D46" s="5">
        <f t="shared" si="1"/>
        <v>1148.7744499999999</v>
      </c>
      <c r="E46" s="5">
        <f t="shared" si="2"/>
        <v>100.00006267552793</v>
      </c>
      <c r="F46" s="5">
        <v>1148773.73</v>
      </c>
      <c r="G46" s="5">
        <v>1148774.45</v>
      </c>
    </row>
    <row r="47" spans="1:7" ht="25.5" outlineLevel="2">
      <c r="A47" s="3" t="s">
        <v>71</v>
      </c>
      <c r="B47" s="4" t="s">
        <v>72</v>
      </c>
      <c r="C47" s="5">
        <f t="shared" si="0"/>
        <v>1148.7737299999999</v>
      </c>
      <c r="D47" s="5">
        <f t="shared" si="1"/>
        <v>1148.7744499999999</v>
      </c>
      <c r="E47" s="5">
        <f t="shared" si="2"/>
        <v>100.00006267552793</v>
      </c>
      <c r="F47" s="5">
        <v>1148773.73</v>
      </c>
      <c r="G47" s="5">
        <v>1148774.45</v>
      </c>
    </row>
    <row r="48" spans="1:7" ht="25.5" outlineLevel="3">
      <c r="A48" s="6" t="s">
        <v>73</v>
      </c>
      <c r="B48" s="7" t="s">
        <v>74</v>
      </c>
      <c r="C48" s="8">
        <f t="shared" si="0"/>
        <v>1148.7737299999999</v>
      </c>
      <c r="D48" s="8">
        <f t="shared" si="1"/>
        <v>1148.7744499999999</v>
      </c>
      <c r="E48" s="8">
        <f t="shared" si="2"/>
        <v>100.00006267552793</v>
      </c>
      <c r="F48" s="8">
        <v>1148773.73</v>
      </c>
      <c r="G48" s="8">
        <v>1148774.45</v>
      </c>
    </row>
    <row r="49" spans="1:7" ht="25.5" outlineLevel="1">
      <c r="A49" s="3" t="s">
        <v>75</v>
      </c>
      <c r="B49" s="4" t="s">
        <v>76</v>
      </c>
      <c r="C49" s="5">
        <f t="shared" si="0"/>
        <v>11851.186720000002</v>
      </c>
      <c r="D49" s="5">
        <f t="shared" si="1"/>
        <v>11851.186720000002</v>
      </c>
      <c r="E49" s="5">
        <f t="shared" si="2"/>
        <v>100</v>
      </c>
      <c r="F49" s="5">
        <v>11851186.720000001</v>
      </c>
      <c r="G49" s="5">
        <v>11851186.720000001</v>
      </c>
    </row>
    <row r="50" spans="1:7" ht="102" outlineLevel="2">
      <c r="A50" s="3" t="s">
        <v>77</v>
      </c>
      <c r="B50" s="10" t="s">
        <v>78</v>
      </c>
      <c r="C50" s="5">
        <f t="shared" si="0"/>
        <v>2933.3380000000002</v>
      </c>
      <c r="D50" s="5">
        <f t="shared" si="1"/>
        <v>2933.3380000000002</v>
      </c>
      <c r="E50" s="5">
        <f t="shared" si="2"/>
        <v>100</v>
      </c>
      <c r="F50" s="5">
        <v>2933338</v>
      </c>
      <c r="G50" s="5">
        <v>2933338</v>
      </c>
    </row>
    <row r="51" spans="1:7" ht="102" outlineLevel="3">
      <c r="A51" s="6" t="s">
        <v>79</v>
      </c>
      <c r="B51" s="9" t="s">
        <v>80</v>
      </c>
      <c r="C51" s="8">
        <f t="shared" si="0"/>
        <v>2933.3380000000002</v>
      </c>
      <c r="D51" s="8">
        <f t="shared" si="1"/>
        <v>2933.3380000000002</v>
      </c>
      <c r="E51" s="8">
        <f t="shared" si="2"/>
        <v>100</v>
      </c>
      <c r="F51" s="8">
        <v>2933338</v>
      </c>
      <c r="G51" s="8">
        <v>2933338</v>
      </c>
    </row>
    <row r="52" spans="1:7" ht="38.25" outlineLevel="2">
      <c r="A52" s="3" t="s">
        <v>81</v>
      </c>
      <c r="B52" s="4" t="s">
        <v>82</v>
      </c>
      <c r="C52" s="5">
        <f t="shared" si="0"/>
        <v>8917.84872</v>
      </c>
      <c r="D52" s="5">
        <f t="shared" si="1"/>
        <v>8917.84872</v>
      </c>
      <c r="E52" s="5">
        <f t="shared" si="2"/>
        <v>100</v>
      </c>
      <c r="F52" s="5">
        <v>8917848.7200000007</v>
      </c>
      <c r="G52" s="5">
        <v>8917848.7200000007</v>
      </c>
    </row>
    <row r="53" spans="1:7" ht="51" outlineLevel="3">
      <c r="A53" s="6" t="s">
        <v>83</v>
      </c>
      <c r="B53" s="7" t="s">
        <v>84</v>
      </c>
      <c r="C53" s="8">
        <f t="shared" si="0"/>
        <v>6699.1507199999996</v>
      </c>
      <c r="D53" s="8">
        <f t="shared" si="1"/>
        <v>6699.1507199999996</v>
      </c>
      <c r="E53" s="8">
        <f t="shared" si="2"/>
        <v>100</v>
      </c>
      <c r="F53" s="8">
        <v>6699150.7199999997</v>
      </c>
      <c r="G53" s="8">
        <v>6699150.7199999997</v>
      </c>
    </row>
    <row r="54" spans="1:7" ht="63.75" outlineLevel="3">
      <c r="A54" s="6" t="s">
        <v>85</v>
      </c>
      <c r="B54" s="7" t="s">
        <v>86</v>
      </c>
      <c r="C54" s="8">
        <f t="shared" si="0"/>
        <v>2218.6979999999999</v>
      </c>
      <c r="D54" s="8">
        <f t="shared" si="1"/>
        <v>2218.6979999999999</v>
      </c>
      <c r="E54" s="8">
        <f t="shared" si="2"/>
        <v>100</v>
      </c>
      <c r="F54" s="8">
        <v>2218698</v>
      </c>
      <c r="G54" s="8">
        <v>2218698</v>
      </c>
    </row>
    <row r="55" spans="1:7" ht="25.5" outlineLevel="1">
      <c r="A55" s="3" t="s">
        <v>87</v>
      </c>
      <c r="B55" s="4" t="s">
        <v>88</v>
      </c>
      <c r="C55" s="5">
        <f t="shared" si="0"/>
        <v>146.91629</v>
      </c>
      <c r="D55" s="5">
        <f t="shared" si="1"/>
        <v>148.91629</v>
      </c>
      <c r="E55" s="5">
        <f t="shared" si="2"/>
        <v>101.36131942890745</v>
      </c>
      <c r="F55" s="5">
        <v>146916.29</v>
      </c>
      <c r="G55" s="5">
        <v>148916.29</v>
      </c>
    </row>
    <row r="56" spans="1:7" ht="51" outlineLevel="2">
      <c r="A56" s="3" t="s">
        <v>89</v>
      </c>
      <c r="B56" s="4" t="s">
        <v>90</v>
      </c>
      <c r="C56" s="5">
        <f t="shared" si="0"/>
        <v>61.13467</v>
      </c>
      <c r="D56" s="5">
        <f t="shared" si="1"/>
        <v>61.13467</v>
      </c>
      <c r="E56" s="5">
        <f t="shared" si="2"/>
        <v>100</v>
      </c>
      <c r="F56" s="5">
        <v>61134.67</v>
      </c>
      <c r="G56" s="5">
        <v>61134.67</v>
      </c>
    </row>
    <row r="57" spans="1:7" ht="89.25" outlineLevel="3">
      <c r="A57" s="6" t="s">
        <v>91</v>
      </c>
      <c r="B57" s="7" t="s">
        <v>92</v>
      </c>
      <c r="C57" s="8">
        <f t="shared" si="0"/>
        <v>51.13467</v>
      </c>
      <c r="D57" s="8">
        <f t="shared" si="1"/>
        <v>51.13467</v>
      </c>
      <c r="E57" s="8">
        <f t="shared" si="2"/>
        <v>100</v>
      </c>
      <c r="F57" s="8">
        <v>51134.67</v>
      </c>
      <c r="G57" s="8">
        <v>51134.67</v>
      </c>
    </row>
    <row r="58" spans="1:7" ht="102" outlineLevel="3">
      <c r="A58" s="6" t="s">
        <v>93</v>
      </c>
      <c r="B58" s="9" t="s">
        <v>94</v>
      </c>
      <c r="C58" s="8">
        <f t="shared" si="0"/>
        <v>10</v>
      </c>
      <c r="D58" s="8">
        <f t="shared" si="1"/>
        <v>10</v>
      </c>
      <c r="E58" s="8">
        <f t="shared" si="2"/>
        <v>100</v>
      </c>
      <c r="F58" s="8">
        <v>10000</v>
      </c>
      <c r="G58" s="8">
        <v>10000</v>
      </c>
    </row>
    <row r="59" spans="1:7" ht="51" outlineLevel="2">
      <c r="A59" s="3" t="s">
        <v>95</v>
      </c>
      <c r="B59" s="4" t="s">
        <v>96</v>
      </c>
      <c r="C59" s="5">
        <f t="shared" si="0"/>
        <v>5.6</v>
      </c>
      <c r="D59" s="5">
        <f t="shared" si="1"/>
        <v>7.6</v>
      </c>
      <c r="E59" s="5">
        <f t="shared" si="2"/>
        <v>135.71428571428572</v>
      </c>
      <c r="F59" s="5">
        <v>5600</v>
      </c>
      <c r="G59" s="5">
        <v>7600</v>
      </c>
    </row>
    <row r="60" spans="1:7" ht="51" outlineLevel="3">
      <c r="A60" s="6" t="s">
        <v>97</v>
      </c>
      <c r="B60" s="7" t="s">
        <v>98</v>
      </c>
      <c r="C60" s="8">
        <f t="shared" si="0"/>
        <v>5.6</v>
      </c>
      <c r="D60" s="8">
        <f t="shared" si="1"/>
        <v>7.6</v>
      </c>
      <c r="E60" s="8">
        <f t="shared" si="2"/>
        <v>135.71428571428572</v>
      </c>
      <c r="F60" s="8">
        <v>5600</v>
      </c>
      <c r="G60" s="8">
        <v>7600</v>
      </c>
    </row>
    <row r="61" spans="1:7" ht="153" outlineLevel="2">
      <c r="A61" s="3" t="s">
        <v>99</v>
      </c>
      <c r="B61" s="10" t="s">
        <v>100</v>
      </c>
      <c r="C61" s="5">
        <f t="shared" si="0"/>
        <v>80.181619999999995</v>
      </c>
      <c r="D61" s="5">
        <f t="shared" si="1"/>
        <v>80.181619999999995</v>
      </c>
      <c r="E61" s="5">
        <f t="shared" si="2"/>
        <v>100</v>
      </c>
      <c r="F61" s="5">
        <v>80181.62</v>
      </c>
      <c r="G61" s="5">
        <v>80181.62</v>
      </c>
    </row>
    <row r="62" spans="1:7" ht="76.5" outlineLevel="3">
      <c r="A62" s="6" t="s">
        <v>101</v>
      </c>
      <c r="B62" s="7" t="s">
        <v>102</v>
      </c>
      <c r="C62" s="8">
        <f t="shared" si="0"/>
        <v>80.181619999999995</v>
      </c>
      <c r="D62" s="8">
        <f t="shared" si="1"/>
        <v>80.181619999999995</v>
      </c>
      <c r="E62" s="8">
        <f t="shared" si="2"/>
        <v>100</v>
      </c>
      <c r="F62" s="8">
        <v>80181.62</v>
      </c>
      <c r="G62" s="8">
        <v>80181.62</v>
      </c>
    </row>
    <row r="63" spans="1:7" outlineLevel="1">
      <c r="A63" s="3" t="s">
        <v>103</v>
      </c>
      <c r="B63" s="4" t="s">
        <v>104</v>
      </c>
      <c r="C63" s="5">
        <f t="shared" si="0"/>
        <v>0</v>
      </c>
      <c r="D63" s="5">
        <f t="shared" si="1"/>
        <v>-14.074620000000001</v>
      </c>
      <c r="E63" s="5">
        <v>0</v>
      </c>
      <c r="F63" s="5">
        <v>0</v>
      </c>
      <c r="G63" s="5">
        <v>-14074.62</v>
      </c>
    </row>
    <row r="64" spans="1:7" outlineLevel="2">
      <c r="A64" s="3" t="s">
        <v>105</v>
      </c>
      <c r="B64" s="4" t="s">
        <v>106</v>
      </c>
      <c r="C64" s="5">
        <f t="shared" si="0"/>
        <v>0</v>
      </c>
      <c r="D64" s="5">
        <f t="shared" si="1"/>
        <v>-14.074620000000001</v>
      </c>
      <c r="E64" s="5">
        <v>0</v>
      </c>
      <c r="F64" s="5">
        <v>0</v>
      </c>
      <c r="G64" s="5">
        <v>-14074.62</v>
      </c>
    </row>
    <row r="65" spans="1:7" ht="25.5" outlineLevel="3">
      <c r="A65" s="6" t="s">
        <v>107</v>
      </c>
      <c r="B65" s="7" t="s">
        <v>108</v>
      </c>
      <c r="C65" s="8">
        <f t="shared" si="0"/>
        <v>0</v>
      </c>
      <c r="D65" s="8">
        <f t="shared" si="1"/>
        <v>-14.074620000000001</v>
      </c>
      <c r="E65" s="8">
        <v>0</v>
      </c>
      <c r="F65" s="8">
        <v>0</v>
      </c>
      <c r="G65" s="8">
        <v>-14074.62</v>
      </c>
    </row>
    <row r="66" spans="1:7">
      <c r="A66" s="3" t="s">
        <v>109</v>
      </c>
      <c r="B66" s="4" t="s">
        <v>110</v>
      </c>
      <c r="C66" s="5">
        <f t="shared" si="0"/>
        <v>25984.830489999997</v>
      </c>
      <c r="D66" s="5">
        <f t="shared" si="1"/>
        <v>26076.993760000001</v>
      </c>
      <c r="E66" s="5">
        <f t="shared" si="2"/>
        <v>100.3546810514522</v>
      </c>
      <c r="F66" s="5">
        <v>25984830.489999998</v>
      </c>
      <c r="G66" s="5">
        <v>26076993.760000002</v>
      </c>
    </row>
    <row r="67" spans="1:7" ht="38.25" outlineLevel="1">
      <c r="A67" s="3" t="s">
        <v>111</v>
      </c>
      <c r="B67" s="4" t="s">
        <v>112</v>
      </c>
      <c r="C67" s="5">
        <f t="shared" si="0"/>
        <v>25904.830489999997</v>
      </c>
      <c r="D67" s="5">
        <f t="shared" si="1"/>
        <v>26000.99049</v>
      </c>
      <c r="E67" s="5">
        <f t="shared" si="2"/>
        <v>100.37120489955387</v>
      </c>
      <c r="F67" s="5">
        <v>25904830.489999998</v>
      </c>
      <c r="G67" s="5">
        <v>26000990.489999998</v>
      </c>
    </row>
    <row r="68" spans="1:7" ht="25.5" outlineLevel="2">
      <c r="A68" s="3" t="s">
        <v>113</v>
      </c>
      <c r="B68" s="4" t="s">
        <v>114</v>
      </c>
      <c r="C68" s="5">
        <f t="shared" si="0"/>
        <v>11929.8</v>
      </c>
      <c r="D68" s="5">
        <f t="shared" si="1"/>
        <v>11929.8</v>
      </c>
      <c r="E68" s="5">
        <f t="shared" si="2"/>
        <v>100</v>
      </c>
      <c r="F68" s="5">
        <v>11929800</v>
      </c>
      <c r="G68" s="5">
        <v>11929800</v>
      </c>
    </row>
    <row r="69" spans="1:7" ht="38.25" outlineLevel="3">
      <c r="A69" s="6" t="s">
        <v>115</v>
      </c>
      <c r="B69" s="7" t="s">
        <v>116</v>
      </c>
      <c r="C69" s="8">
        <f t="shared" si="0"/>
        <v>11929.8</v>
      </c>
      <c r="D69" s="8">
        <f t="shared" si="1"/>
        <v>11929.8</v>
      </c>
      <c r="E69" s="8">
        <f t="shared" si="2"/>
        <v>100</v>
      </c>
      <c r="F69" s="8">
        <v>11929800</v>
      </c>
      <c r="G69" s="8">
        <v>11929800</v>
      </c>
    </row>
    <row r="70" spans="1:7" ht="38.25" outlineLevel="2">
      <c r="A70" s="3" t="s">
        <v>117</v>
      </c>
      <c r="B70" s="4" t="s">
        <v>118</v>
      </c>
      <c r="C70" s="5">
        <f t="shared" si="0"/>
        <v>9523.6804100000008</v>
      </c>
      <c r="D70" s="5">
        <f t="shared" si="1"/>
        <v>9505.3404100000007</v>
      </c>
      <c r="E70" s="5">
        <f t="shared" si="2"/>
        <v>99.807427389302745</v>
      </c>
      <c r="F70" s="5">
        <v>9523680.4100000001</v>
      </c>
      <c r="G70" s="5">
        <v>9505340.4100000001</v>
      </c>
    </row>
    <row r="71" spans="1:7" ht="102" outlineLevel="3">
      <c r="A71" s="6" t="s">
        <v>119</v>
      </c>
      <c r="B71" s="9" t="s">
        <v>120</v>
      </c>
      <c r="C71" s="8">
        <f t="shared" si="0"/>
        <v>2621.6</v>
      </c>
      <c r="D71" s="8">
        <f t="shared" si="1"/>
        <v>2621.6</v>
      </c>
      <c r="E71" s="8">
        <f t="shared" si="2"/>
        <v>100</v>
      </c>
      <c r="F71" s="8">
        <v>2621600</v>
      </c>
      <c r="G71" s="8">
        <v>2621600</v>
      </c>
    </row>
    <row r="72" spans="1:7" ht="38.25" outlineLevel="3">
      <c r="A72" s="6" t="s">
        <v>121</v>
      </c>
      <c r="B72" s="7" t="s">
        <v>122</v>
      </c>
      <c r="C72" s="8">
        <f t="shared" si="0"/>
        <v>1750.8394599999999</v>
      </c>
      <c r="D72" s="8">
        <f t="shared" si="1"/>
        <v>1732.49946</v>
      </c>
      <c r="E72" s="8">
        <f t="shared" si="2"/>
        <v>98.952502475583913</v>
      </c>
      <c r="F72" s="8">
        <v>1750839.46</v>
      </c>
      <c r="G72" s="8">
        <v>1732499.46</v>
      </c>
    </row>
    <row r="73" spans="1:7" ht="25.5" outlineLevel="3">
      <c r="A73" s="6" t="s">
        <v>123</v>
      </c>
      <c r="B73" s="7" t="s">
        <v>124</v>
      </c>
      <c r="C73" s="8">
        <f t="shared" si="0"/>
        <v>5151.2409500000003</v>
      </c>
      <c r="D73" s="8">
        <f t="shared" si="1"/>
        <v>5151.2409500000003</v>
      </c>
      <c r="E73" s="8">
        <f t="shared" si="2"/>
        <v>100</v>
      </c>
      <c r="F73" s="8">
        <v>5151240.95</v>
      </c>
      <c r="G73" s="8">
        <v>5151240.95</v>
      </c>
    </row>
    <row r="74" spans="1:7" ht="25.5" outlineLevel="2">
      <c r="A74" s="3" t="s">
        <v>125</v>
      </c>
      <c r="B74" s="4" t="s">
        <v>126</v>
      </c>
      <c r="C74" s="5">
        <f t="shared" si="0"/>
        <v>303.62</v>
      </c>
      <c r="D74" s="5">
        <f t="shared" si="1"/>
        <v>303.62</v>
      </c>
      <c r="E74" s="5">
        <f t="shared" si="2"/>
        <v>100</v>
      </c>
      <c r="F74" s="5">
        <v>303620</v>
      </c>
      <c r="G74" s="5">
        <v>303620</v>
      </c>
    </row>
    <row r="75" spans="1:7" ht="38.25" outlineLevel="3">
      <c r="A75" s="6" t="s">
        <v>127</v>
      </c>
      <c r="B75" s="7" t="s">
        <v>128</v>
      </c>
      <c r="C75" s="8">
        <f t="shared" si="0"/>
        <v>3.52</v>
      </c>
      <c r="D75" s="8">
        <f t="shared" si="1"/>
        <v>3.52</v>
      </c>
      <c r="E75" s="8">
        <f t="shared" si="2"/>
        <v>100</v>
      </c>
      <c r="F75" s="8">
        <v>3520</v>
      </c>
      <c r="G75" s="8">
        <v>3520</v>
      </c>
    </row>
    <row r="76" spans="1:7" ht="51" outlineLevel="3">
      <c r="A76" s="6" t="s">
        <v>129</v>
      </c>
      <c r="B76" s="7" t="s">
        <v>130</v>
      </c>
      <c r="C76" s="8">
        <f t="shared" si="0"/>
        <v>300.10000000000002</v>
      </c>
      <c r="D76" s="8">
        <f t="shared" si="1"/>
        <v>300.10000000000002</v>
      </c>
      <c r="E76" s="8">
        <f t="shared" si="2"/>
        <v>100</v>
      </c>
      <c r="F76" s="8">
        <v>300100</v>
      </c>
      <c r="G76" s="8">
        <v>300100</v>
      </c>
    </row>
    <row r="77" spans="1:7" outlineLevel="2">
      <c r="A77" s="3" t="s">
        <v>131</v>
      </c>
      <c r="B77" s="4" t="s">
        <v>132</v>
      </c>
      <c r="C77" s="5">
        <f t="shared" ref="C77:C85" si="3">F77/1000</f>
        <v>4147.7300800000003</v>
      </c>
      <c r="D77" s="5">
        <f t="shared" ref="D77:D85" si="4">G77/1000</f>
        <v>4262.2300800000003</v>
      </c>
      <c r="E77" s="5">
        <f t="shared" ref="E77:E85" si="5">D77/C77*100</f>
        <v>102.76054607680737</v>
      </c>
      <c r="F77" s="5">
        <v>4147730.08</v>
      </c>
      <c r="G77" s="5">
        <v>4262230.08</v>
      </c>
    </row>
    <row r="78" spans="1:7" ht="25.5" outlineLevel="3">
      <c r="A78" s="6" t="s">
        <v>133</v>
      </c>
      <c r="B78" s="7" t="s">
        <v>134</v>
      </c>
      <c r="C78" s="8">
        <f t="shared" si="3"/>
        <v>4147.7300800000003</v>
      </c>
      <c r="D78" s="8">
        <f t="shared" si="4"/>
        <v>4262.2300800000003</v>
      </c>
      <c r="E78" s="8">
        <f t="shared" si="5"/>
        <v>102.76054607680737</v>
      </c>
      <c r="F78" s="8">
        <v>4147730.08</v>
      </c>
      <c r="G78" s="8">
        <v>4262230.08</v>
      </c>
    </row>
    <row r="79" spans="1:7" ht="25.5" outlineLevel="1">
      <c r="A79" s="3" t="s">
        <v>135</v>
      </c>
      <c r="B79" s="4" t="s">
        <v>136</v>
      </c>
      <c r="C79" s="5">
        <f t="shared" si="3"/>
        <v>80</v>
      </c>
      <c r="D79" s="5">
        <f t="shared" si="4"/>
        <v>77.42</v>
      </c>
      <c r="E79" s="5">
        <f t="shared" si="5"/>
        <v>96.775000000000006</v>
      </c>
      <c r="F79" s="5">
        <v>80000</v>
      </c>
      <c r="G79" s="5">
        <v>77420</v>
      </c>
    </row>
    <row r="80" spans="1:7" ht="25.5" outlineLevel="2">
      <c r="A80" s="3" t="s">
        <v>137</v>
      </c>
      <c r="B80" s="4" t="s">
        <v>138</v>
      </c>
      <c r="C80" s="5">
        <f t="shared" si="3"/>
        <v>80</v>
      </c>
      <c r="D80" s="5">
        <f t="shared" si="4"/>
        <v>77.42</v>
      </c>
      <c r="E80" s="5">
        <f t="shared" si="5"/>
        <v>96.775000000000006</v>
      </c>
      <c r="F80" s="5">
        <v>80000</v>
      </c>
      <c r="G80" s="5">
        <v>77420</v>
      </c>
    </row>
    <row r="81" spans="1:7" ht="25.5" outlineLevel="3">
      <c r="A81" s="6" t="s">
        <v>139</v>
      </c>
      <c r="B81" s="7" t="s">
        <v>138</v>
      </c>
      <c r="C81" s="8">
        <f t="shared" si="3"/>
        <v>80</v>
      </c>
      <c r="D81" s="8">
        <f t="shared" si="4"/>
        <v>77.42</v>
      </c>
      <c r="E81" s="8">
        <f t="shared" si="5"/>
        <v>96.775000000000006</v>
      </c>
      <c r="F81" s="8">
        <v>80000</v>
      </c>
      <c r="G81" s="8">
        <v>77420</v>
      </c>
    </row>
    <row r="82" spans="1:7" ht="51" outlineLevel="1">
      <c r="A82" s="3" t="s">
        <v>140</v>
      </c>
      <c r="B82" s="4" t="s">
        <v>141</v>
      </c>
      <c r="C82" s="5">
        <f t="shared" si="3"/>
        <v>0</v>
      </c>
      <c r="D82" s="5">
        <f t="shared" si="4"/>
        <v>-1.41673</v>
      </c>
      <c r="E82" s="5">
        <v>0</v>
      </c>
      <c r="F82" s="5">
        <v>0</v>
      </c>
      <c r="G82" s="5">
        <v>-1416.73</v>
      </c>
    </row>
    <row r="83" spans="1:7" ht="51" outlineLevel="2">
      <c r="A83" s="3" t="s">
        <v>142</v>
      </c>
      <c r="B83" s="4" t="s">
        <v>143</v>
      </c>
      <c r="C83" s="5">
        <f t="shared" si="3"/>
        <v>0</v>
      </c>
      <c r="D83" s="5">
        <f t="shared" si="4"/>
        <v>-1.41673</v>
      </c>
      <c r="E83" s="5">
        <v>0</v>
      </c>
      <c r="F83" s="5">
        <v>0</v>
      </c>
      <c r="G83" s="5">
        <v>-1416.73</v>
      </c>
    </row>
    <row r="84" spans="1:7" ht="63.75" outlineLevel="3">
      <c r="A84" s="6" t="s">
        <v>144</v>
      </c>
      <c r="B84" s="7" t="s">
        <v>145</v>
      </c>
      <c r="C84" s="8">
        <f t="shared" si="3"/>
        <v>0</v>
      </c>
      <c r="D84" s="8">
        <f t="shared" si="4"/>
        <v>-1.41673</v>
      </c>
      <c r="E84" s="8">
        <v>0</v>
      </c>
      <c r="F84" s="8">
        <v>0</v>
      </c>
      <c r="G84" s="8">
        <v>-1416.73</v>
      </c>
    </row>
    <row r="85" spans="1:7" ht="13.5">
      <c r="A85" s="11" t="s">
        <v>146</v>
      </c>
      <c r="B85" s="12"/>
      <c r="C85" s="13">
        <f t="shared" si="3"/>
        <v>73384.569220000005</v>
      </c>
      <c r="D85" s="13">
        <f t="shared" si="4"/>
        <v>73248.704530000003</v>
      </c>
      <c r="E85" s="13">
        <f t="shared" si="5"/>
        <v>99.814859320639073</v>
      </c>
      <c r="F85" s="13">
        <v>73384569.219999999</v>
      </c>
      <c r="G85" s="13">
        <v>73248704.530000001</v>
      </c>
    </row>
  </sheetData>
  <mergeCells count="8">
    <mergeCell ref="A7:E7"/>
    <mergeCell ref="A8:D8"/>
    <mergeCell ref="A9:D9"/>
    <mergeCell ref="D1:E1"/>
    <mergeCell ref="C2:E2"/>
    <mergeCell ref="C3:E3"/>
    <mergeCell ref="C4:E4"/>
    <mergeCell ref="C5:E5"/>
  </mergeCells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ДЧБ!APPT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USER</cp:lastModifiedBy>
  <cp:lastPrinted>2021-03-01T11:48:10Z</cp:lastPrinted>
  <dcterms:created xsi:type="dcterms:W3CDTF">2021-02-19T13:18:06Z</dcterms:created>
  <dcterms:modified xsi:type="dcterms:W3CDTF">2021-03-01T11:48:13Z</dcterms:modified>
</cp:coreProperties>
</file>