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ЧБ" sheetId="1" r:id="rId1"/>
  </sheets>
  <definedNames>
    <definedName name="APPT" localSheetId="0">ДЧБ!$A$19</definedName>
    <definedName name="FIO" localSheetId="0">ДЧБ!$H$19</definedName>
    <definedName name="LAST_CELL" localSheetId="0">ДЧБ!#REF!</definedName>
    <definedName name="SIGN" localSheetId="0">ДЧБ!$A$19:$J$20</definedName>
  </definedNames>
  <calcPr calcId="124519" refMode="R1C1"/>
</workbook>
</file>

<file path=xl/calcChain.xml><?xml version="1.0" encoding="utf-8"?>
<calcChain xmlns="http://schemas.openxmlformats.org/spreadsheetml/2006/main">
  <c r="E11" i="1"/>
  <c r="E12"/>
  <c r="E13"/>
  <c r="E14"/>
  <c r="E18"/>
  <c r="E21"/>
  <c r="E22"/>
  <c r="E25"/>
  <c r="E27"/>
  <c r="E28"/>
  <c r="E29"/>
  <c r="E31"/>
  <c r="E32"/>
  <c r="E34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60"/>
  <c r="E61"/>
  <c r="E62"/>
  <c r="E63"/>
  <c r="E64"/>
  <c r="E65"/>
  <c r="E66"/>
  <c r="E68"/>
  <c r="E69"/>
  <c r="E70"/>
  <c r="E71"/>
  <c r="E72"/>
  <c r="E73"/>
  <c r="E74"/>
  <c r="E75"/>
  <c r="E76"/>
  <c r="E77"/>
  <c r="C32"/>
  <c r="D33"/>
  <c r="C12"/>
  <c r="D12"/>
  <c r="C13"/>
  <c r="D13"/>
  <c r="C14"/>
  <c r="D14"/>
  <c r="C15"/>
  <c r="D15"/>
  <c r="C16"/>
  <c r="D16"/>
  <c r="C17"/>
  <c r="D17"/>
  <c r="C18"/>
  <c r="D18"/>
  <c r="C19"/>
  <c r="D19"/>
  <c r="C20"/>
  <c r="D20"/>
  <c r="C21"/>
  <c r="D21"/>
  <c r="C22"/>
  <c r="D22"/>
  <c r="C23"/>
  <c r="D23"/>
  <c r="C24"/>
  <c r="D24"/>
  <c r="C25"/>
  <c r="D25"/>
  <c r="C26"/>
  <c r="D26"/>
  <c r="C27"/>
  <c r="D27"/>
  <c r="C28"/>
  <c r="D28"/>
  <c r="C29"/>
  <c r="D29"/>
  <c r="C30"/>
  <c r="D30"/>
  <c r="C31"/>
  <c r="D31"/>
  <c r="D32"/>
  <c r="C33"/>
  <c r="C34"/>
  <c r="D34"/>
  <c r="C35"/>
  <c r="D35"/>
  <c r="C36"/>
  <c r="D36"/>
  <c r="C37"/>
  <c r="D37"/>
  <c r="C38"/>
  <c r="D38"/>
  <c r="C39"/>
  <c r="D39"/>
  <c r="C40"/>
  <c r="D40"/>
  <c r="C41"/>
  <c r="D41"/>
  <c r="C42"/>
  <c r="D42"/>
  <c r="C43"/>
  <c r="D43"/>
  <c r="C44"/>
  <c r="D44"/>
  <c r="C45"/>
  <c r="D45"/>
  <c r="C46"/>
  <c r="D46"/>
  <c r="C47"/>
  <c r="D47"/>
  <c r="C48"/>
  <c r="D48"/>
  <c r="C49"/>
  <c r="D49"/>
  <c r="C50"/>
  <c r="D50"/>
  <c r="C51"/>
  <c r="D51"/>
  <c r="C52"/>
  <c r="D52"/>
  <c r="C53"/>
  <c r="D53"/>
  <c r="C54"/>
  <c r="D54"/>
  <c r="C55"/>
  <c r="D55"/>
  <c r="C56"/>
  <c r="D56"/>
  <c r="C57"/>
  <c r="D57"/>
  <c r="C58"/>
  <c r="D58"/>
  <c r="C59"/>
  <c r="D59"/>
  <c r="C60"/>
  <c r="D60"/>
  <c r="C61"/>
  <c r="D61"/>
  <c r="C62"/>
  <c r="D62"/>
  <c r="C63"/>
  <c r="D63"/>
  <c r="C64"/>
  <c r="D64"/>
  <c r="C65"/>
  <c r="D65"/>
  <c r="C66"/>
  <c r="D66"/>
  <c r="C67"/>
  <c r="D67"/>
  <c r="C68"/>
  <c r="D68"/>
  <c r="C69"/>
  <c r="D69"/>
  <c r="C70"/>
  <c r="D70"/>
  <c r="C71"/>
  <c r="D71"/>
  <c r="C72"/>
  <c r="D72"/>
  <c r="C73"/>
  <c r="D73"/>
  <c r="C74"/>
  <c r="D74"/>
  <c r="C75"/>
  <c r="D75"/>
  <c r="C76"/>
  <c r="D76"/>
  <c r="C77"/>
  <c r="D77"/>
  <c r="D11"/>
  <c r="C11"/>
</calcChain>
</file>

<file path=xl/sharedStrings.xml><?xml version="1.0" encoding="utf-8"?>
<sst xmlns="http://schemas.openxmlformats.org/spreadsheetml/2006/main" count="147" uniqueCount="144">
  <si>
    <t>Бюджет: Бюджет МО "Таицкое городское поселение"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</si>
  <si>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</si>
  <si>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</si>
  <si>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</si>
  <si>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</si>
  <si>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</si>
  <si>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</si>
  <si>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</si>
  <si>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</si>
  <si>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</si>
  <si>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</si>
  <si>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</si>
  <si>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</si>
  <si>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</si>
  <si>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</si>
  <si>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</si>
  <si>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</si>
  <si>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</si>
  <si>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</si>
  <si>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</si>
  <si>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</si>
  <si>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</si>
  <si>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</si>
  <si>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</si>
  <si>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</si>
  <si>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</si>
  <si>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</si>
  <si>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</si>
  <si>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</si>
  <si>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</si>
  <si>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</si>
  <si>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</si>
  <si>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</si>
  <si>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</si>
  <si>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</si>
  <si>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</si>
  <si>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</si>
  <si>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1 06 01030 13 1000 110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</si>
  <si>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</si>
  <si>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1 06 01030 13 2100 110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</si>
  <si>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</si>
  <si>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1 06 06000 00 0000 110</t>
  </si>
  <si>
    <t>Земельный налог</t>
  </si>
  <si>
    <t>1 06 06033 13 1000 110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</si>
  <si>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</si>
  <si>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1 06 06033 13 2100 110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</si>
  <si>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</si>
  <si>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1 06 06043 13 1000 110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</si>
  <si>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</si>
  <si>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1 06 06043 13 2100 110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</si>
  <si>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</si>
  <si>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</si>
  <si>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</si>
  <si>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</si>
  <si>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</si>
  <si>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</si>
  <si>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</si>
  <si>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</si>
  <si>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</si>
  <si>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</si>
  <si>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</si>
  <si>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1 11 09045 13 0111 120</t>
  </si>
  <si>
    <t>прочие доходы от использования имущества /найм/</t>
  </si>
  <si>
    <t>1 13 00000 00 0000 000</t>
  </si>
  <si>
    <t>ДОХОДЫ ОТ ОКАЗАНИЯ ПЛАТНЫХ УСЛУГ И КОМПЕНСАЦИИ ЗАТРАТ ГОСУДАРСТВА</t>
  </si>
  <si>
    <t>1 13 02000 00 0000 130</t>
  </si>
  <si>
    <t>Доходы от компенсации затрат государства</t>
  </si>
  <si>
    <t>1 13 02995 13 0000 130</t>
  </si>
  <si>
    <t>Прочие доходы от компенсации затрат бюджетов городских поселений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</si>
  <si>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</si>
  <si>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</si>
  <si>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</si>
  <si>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</si>
  <si>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</si>
  <si>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</si>
  <si>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</si>
  <si>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</si>
  <si>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</si>
  <si>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</si>
  <si>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</si>
  <si>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</si>
  <si>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1 16 00000 00 0000 000</t>
  </si>
  <si>
    <t>ШТРАФЫ, САНКЦИИ, ВОЗМЕЩЕНИЕ УЩЕРБА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</si>
  <si>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</si>
  <si>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</si>
  <si>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</si>
  <si>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</si>
  <si>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</si>
  <si>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</si>
  <si>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</si>
  <si>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</si>
  <si>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</si>
  <si>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</si>
  <si>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</si>
  <si>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</si>
  <si>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</si>
  <si>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</si>
  <si>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1 17 01050 13 0000 180</t>
  </si>
  <si>
    <t>Невыясненные поступления, зачисляемые в бюджеты городских поселений</t>
  </si>
  <si>
    <t>1 17 05000 00 0000 180</t>
  </si>
  <si>
    <t>Прочие неналоговые доходы</t>
  </si>
  <si>
    <t>1 17 05050 13 0530 180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</si>
  <si>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</si>
  <si>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</si>
  <si>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</si>
  <si>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</si>
  <si>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</si>
  <si>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</si>
  <si>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</si>
  <si>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</si>
  <si>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</si>
  <si>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2 02 20000 00 0000 150</t>
  </si>
  <si>
    <t>Субсидии бюджетам бюджетной системы Российской Федерации (межбюджетные субсидии)</t>
  </si>
  <si>
    <t>2 02 25497 13 0000 150</t>
  </si>
  <si>
    <t>Субсидии бюджетам городских поселений на реализацию мероприятий по обеспечению жильем молодых семей</t>
  </si>
  <si>
    <t>2 02 29999 13 0000 150</t>
  </si>
  <si>
    <t>Прочие субсидии бюджетам городских поселений</t>
  </si>
  <si>
    <t>2 02 30000 00 0000 150</t>
  </si>
  <si>
    <t>Субвенции бюджетам бюджетной системы Российской Федерации</t>
  </si>
  <si>
    <t>2 02 30024 13 0000 150</t>
  </si>
  <si>
    <t>Субвенции бюджетам городских поселений на выполнение передаваемых полномочий субъектов Российской Федерации</t>
  </si>
  <si>
    <t>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</si>
  <si>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</si>
  <si>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2 02 40000 00 0000 150</t>
  </si>
  <si>
    <t>Иные межбюджетные трансферты</t>
  </si>
  <si>
    <t>2 02 49999 13 0000 150</t>
  </si>
  <si>
    <t>Прочие межбюджетные трансферты, передаваемые бюджетам городских поселений</t>
  </si>
  <si>
    <t>2 07 00000 00 0000 000</t>
  </si>
  <si>
    <t>ПРОЧИЕ БЕЗВОЗМЕЗДНЫЕ ПОСТУПЛЕНИЯ</t>
  </si>
  <si>
    <t>2 07 05000 13 0000 150</t>
  </si>
  <si>
    <t>Прочие безвозмездные поступления в бюджеты городских поселений</t>
  </si>
  <si>
    <t>2 07 05030 13 0000 150</t>
  </si>
  <si>
    <t>Итого</t>
  </si>
  <si>
    <t xml:space="preserve">                                                                                         Приложение № 3</t>
  </si>
  <si>
    <t>к Постановлению Главы администрации</t>
  </si>
  <si>
    <t>Таицкое городское поселение</t>
  </si>
  <si>
    <t>Единица измерения тыс. руб.</t>
  </si>
  <si>
    <t>Код бюджетной классификации</t>
  </si>
  <si>
    <t>Наименование доходных источников</t>
  </si>
  <si>
    <t>Процент исполнения, %</t>
  </si>
  <si>
    <t>План на 2021 год</t>
  </si>
  <si>
    <t>Исполнение за 1 квартал 2021 года</t>
  </si>
  <si>
    <t>Поступление доходов в бюджет муниципального образования Таицкое городское поселение за 1 квартал 2021 года</t>
  </si>
  <si>
    <t xml:space="preserve">от 12 апреля 2021 года № 198 </t>
  </si>
</sst>
</file>

<file path=xl/styles.xml><?xml version="1.0" encoding="utf-8"?>
<styleSheet xmlns="http://schemas.openxmlformats.org/spreadsheetml/2006/main">
  <numFmts count="1">
    <numFmt numFmtId="164" formatCode="?"/>
  </numFmts>
  <fonts count="9">
    <font>
      <sz val="10"/>
      <name val="Arial"/>
    </font>
    <font>
      <sz val="8.5"/>
      <name val="MS Sans Serif"/>
    </font>
    <font>
      <b/>
      <sz val="8"/>
      <name val="Arial Narrow"/>
    </font>
    <font>
      <sz val="8"/>
      <name val="Arial Narrow"/>
    </font>
    <font>
      <b/>
      <sz val="8"/>
      <name val="MS Sans Serif"/>
    </font>
    <font>
      <sz val="10"/>
      <name val="Times New Roman"/>
      <family val="1"/>
      <charset val="204"/>
    </font>
    <font>
      <sz val="9"/>
      <name val="Arial Narrow"/>
      <family val="2"/>
      <charset val="204"/>
    </font>
    <font>
      <b/>
      <sz val="12"/>
      <name val="Times New Roman"/>
      <family val="1"/>
      <charset val="204"/>
    </font>
    <font>
      <b/>
      <sz val="9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 applyAlignment="1" applyProtection="1"/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4" fontId="2" fillId="0" borderId="3" xfId="0" applyNumberFormat="1" applyFont="1" applyBorder="1" applyAlignment="1" applyProtection="1">
      <alignment horizontal="right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left" vertical="center" wrapText="1"/>
    </xf>
    <xf numFmtId="4" fontId="3" fillId="0" borderId="4" xfId="0" applyNumberFormat="1" applyFont="1" applyBorder="1" applyAlignment="1" applyProtection="1">
      <alignment horizontal="right" vertical="center" wrapText="1"/>
    </xf>
    <xf numFmtId="164" fontId="3" fillId="0" borderId="4" xfId="0" applyNumberFormat="1" applyFont="1" applyBorder="1" applyAlignment="1" applyProtection="1">
      <alignment horizontal="left" vertical="center" wrapText="1"/>
    </xf>
    <xf numFmtId="164" fontId="2" fillId="0" borderId="3" xfId="0" applyNumberFormat="1" applyFont="1" applyBorder="1" applyAlignment="1" applyProtection="1">
      <alignment horizontal="lef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left"/>
    </xf>
    <xf numFmtId="4" fontId="2" fillId="0" borderId="3" xfId="0" applyNumberFormat="1" applyFont="1" applyBorder="1" applyAlignment="1" applyProtection="1">
      <alignment horizontal="right"/>
    </xf>
    <xf numFmtId="0" fontId="5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vertical="distributed"/>
    </xf>
    <xf numFmtId="0" fontId="5" fillId="0" borderId="0" xfId="0" applyFont="1" applyAlignment="1">
      <alignment horizontal="right" vertical="distributed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distributed"/>
    </xf>
    <xf numFmtId="49" fontId="8" fillId="0" borderId="1" xfId="0" applyNumberFormat="1" applyFont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wrapText="1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77"/>
  <sheetViews>
    <sheetView showGridLines="0" tabSelected="1" topLeftCell="A70" workbookViewId="0">
      <selection activeCell="C14" sqref="C14"/>
    </sheetView>
  </sheetViews>
  <sheetFormatPr defaultRowHeight="12.75" customHeight="1" outlineLevelRow="3"/>
  <cols>
    <col min="1" max="1" width="23.42578125" customWidth="1"/>
    <col min="2" max="2" width="30.7109375" customWidth="1"/>
    <col min="3" max="4" width="15.42578125" customWidth="1"/>
    <col min="5" max="5" width="9.140625" customWidth="1"/>
    <col min="6" max="7" width="15.42578125" hidden="1" customWidth="1"/>
    <col min="8" max="8" width="9.140625" customWidth="1"/>
    <col min="9" max="9" width="13.140625" customWidth="1"/>
    <col min="10" max="12" width="9.140625" customWidth="1"/>
  </cols>
  <sheetData>
    <row r="1" spans="1:7" s="13" customFormat="1" ht="13.5">
      <c r="C1" s="14"/>
      <c r="D1" s="23" t="s">
        <v>133</v>
      </c>
      <c r="E1" s="23"/>
      <c r="F1" s="14"/>
      <c r="G1" s="14"/>
    </row>
    <row r="2" spans="1:7" s="13" customFormat="1" ht="13.5">
      <c r="B2" s="16"/>
      <c r="C2" s="14"/>
      <c r="D2" s="14"/>
      <c r="E2" s="14" t="s">
        <v>134</v>
      </c>
      <c r="F2" s="14"/>
      <c r="G2" s="14"/>
    </row>
    <row r="3" spans="1:7" s="13" customFormat="1" ht="13.5">
      <c r="A3" s="17"/>
      <c r="B3" s="17"/>
      <c r="C3" s="14"/>
      <c r="D3" s="14"/>
      <c r="E3" s="14" t="s">
        <v>135</v>
      </c>
      <c r="F3" s="14"/>
      <c r="G3" s="14"/>
    </row>
    <row r="4" spans="1:7" s="13" customFormat="1" ht="13.5">
      <c r="A4" s="17"/>
      <c r="B4" s="17"/>
      <c r="C4" s="14"/>
      <c r="D4" s="14"/>
      <c r="E4" s="15" t="s">
        <v>143</v>
      </c>
      <c r="F4" s="14"/>
      <c r="G4" s="14"/>
    </row>
    <row r="5" spans="1:7" s="13" customFormat="1" ht="13.5">
      <c r="C5" s="23"/>
      <c r="D5" s="23"/>
      <c r="E5" s="23"/>
      <c r="F5" s="14"/>
      <c r="G5" s="14"/>
    </row>
    <row r="6" spans="1:7">
      <c r="A6" s="22"/>
      <c r="B6" s="22"/>
      <c r="C6" s="22"/>
      <c r="D6" s="22"/>
    </row>
    <row r="7" spans="1:7" s="13" customFormat="1" ht="42.75" customHeight="1">
      <c r="A7" s="24" t="s">
        <v>142</v>
      </c>
      <c r="B7" s="24"/>
      <c r="C7" s="24"/>
      <c r="D7" s="24"/>
      <c r="E7" s="24"/>
      <c r="F7" s="21"/>
      <c r="G7" s="21"/>
    </row>
    <row r="8" spans="1:7">
      <c r="A8" s="22" t="s">
        <v>0</v>
      </c>
      <c r="B8" s="22"/>
      <c r="C8" s="22"/>
      <c r="D8" s="22"/>
    </row>
    <row r="9" spans="1:7">
      <c r="A9" s="1" t="s">
        <v>136</v>
      </c>
      <c r="B9" s="1"/>
      <c r="C9" s="1"/>
      <c r="D9" s="1"/>
      <c r="E9" s="1"/>
      <c r="F9" s="1"/>
      <c r="G9" s="1"/>
    </row>
    <row r="10" spans="1:7" ht="40.5">
      <c r="A10" s="18" t="s">
        <v>137</v>
      </c>
      <c r="B10" s="19" t="s">
        <v>138</v>
      </c>
      <c r="C10" s="18" t="s">
        <v>140</v>
      </c>
      <c r="D10" s="18" t="s">
        <v>141</v>
      </c>
      <c r="E10" s="20" t="s">
        <v>139</v>
      </c>
      <c r="F10" s="18" t="s">
        <v>140</v>
      </c>
      <c r="G10" s="18" t="s">
        <v>141</v>
      </c>
    </row>
    <row r="11" spans="1:7">
      <c r="A11" s="2" t="s">
        <v>1</v>
      </c>
      <c r="B11" s="3" t="s">
        <v>2</v>
      </c>
      <c r="C11" s="4">
        <f>F11/1000</f>
        <v>44920</v>
      </c>
      <c r="D11" s="4">
        <f>G11/1000</f>
        <v>8850.8589200000006</v>
      </c>
      <c r="E11" s="4">
        <f>D11/C11*100</f>
        <v>19.703604007123776</v>
      </c>
      <c r="F11" s="4">
        <v>44920000</v>
      </c>
      <c r="G11" s="4">
        <v>8850858.9199999999</v>
      </c>
    </row>
    <row r="12" spans="1:7" outlineLevel="1">
      <c r="A12" s="2" t="s">
        <v>3</v>
      </c>
      <c r="B12" s="3" t="s">
        <v>4</v>
      </c>
      <c r="C12" s="4">
        <f t="shared" ref="C12:C75" si="0">F12/1000</f>
        <v>11900</v>
      </c>
      <c r="D12" s="4">
        <f t="shared" ref="D12:D75" si="1">G12/1000</f>
        <v>2886.2552500000002</v>
      </c>
      <c r="E12" s="4">
        <f t="shared" ref="E12:E75" si="2">D12/C12*100</f>
        <v>24.254245798319328</v>
      </c>
      <c r="F12" s="4">
        <v>11900000</v>
      </c>
      <c r="G12" s="4">
        <v>2886255.25</v>
      </c>
    </row>
    <row r="13" spans="1:7" outlineLevel="2">
      <c r="A13" s="2" t="s">
        <v>5</v>
      </c>
      <c r="B13" s="3" t="s">
        <v>6</v>
      </c>
      <c r="C13" s="4">
        <f t="shared" si="0"/>
        <v>11900</v>
      </c>
      <c r="D13" s="4">
        <f t="shared" si="1"/>
        <v>2886.2552500000002</v>
      </c>
      <c r="E13" s="4">
        <f t="shared" si="2"/>
        <v>24.254245798319328</v>
      </c>
      <c r="F13" s="4">
        <v>11900000</v>
      </c>
      <c r="G13" s="4">
        <v>2886255.25</v>
      </c>
    </row>
    <row r="14" spans="1:7" ht="127.5" outlineLevel="3">
      <c r="A14" s="5" t="s">
        <v>7</v>
      </c>
      <c r="B14" s="8" t="s">
        <v>8</v>
      </c>
      <c r="C14" s="7">
        <f t="shared" si="0"/>
        <v>11900</v>
      </c>
      <c r="D14" s="7">
        <f t="shared" si="1"/>
        <v>2788.8279600000001</v>
      </c>
      <c r="E14" s="7">
        <f t="shared" si="2"/>
        <v>23.435529075630253</v>
      </c>
      <c r="F14" s="7">
        <v>11900000</v>
      </c>
      <c r="G14" s="7">
        <v>2788827.96</v>
      </c>
    </row>
    <row r="15" spans="1:7" ht="102" outlineLevel="3">
      <c r="A15" s="5" t="s">
        <v>9</v>
      </c>
      <c r="B15" s="8" t="s">
        <v>10</v>
      </c>
      <c r="C15" s="7">
        <f t="shared" si="0"/>
        <v>0</v>
      </c>
      <c r="D15" s="7">
        <f t="shared" si="1"/>
        <v>-0.71072999999999997</v>
      </c>
      <c r="E15" s="7">
        <v>0</v>
      </c>
      <c r="F15" s="7">
        <v>0</v>
      </c>
      <c r="G15" s="7">
        <v>-710.73</v>
      </c>
    </row>
    <row r="16" spans="1:7" ht="127.5" outlineLevel="3">
      <c r="A16" s="5" t="s">
        <v>11</v>
      </c>
      <c r="B16" s="8" t="s">
        <v>12</v>
      </c>
      <c r="C16" s="7">
        <f t="shared" si="0"/>
        <v>0</v>
      </c>
      <c r="D16" s="7">
        <f t="shared" si="1"/>
        <v>0.82847999999999999</v>
      </c>
      <c r="E16" s="7">
        <v>0</v>
      </c>
      <c r="F16" s="7">
        <v>0</v>
      </c>
      <c r="G16" s="7">
        <v>828.48</v>
      </c>
    </row>
    <row r="17" spans="1:7" ht="89.25" outlineLevel="3">
      <c r="A17" s="5" t="s">
        <v>13</v>
      </c>
      <c r="B17" s="8" t="s">
        <v>14</v>
      </c>
      <c r="C17" s="7">
        <f t="shared" si="0"/>
        <v>0</v>
      </c>
      <c r="D17" s="7">
        <f t="shared" si="1"/>
        <v>0.2535</v>
      </c>
      <c r="E17" s="7">
        <v>0</v>
      </c>
      <c r="F17" s="7">
        <v>0</v>
      </c>
      <c r="G17" s="7">
        <v>253.5</v>
      </c>
    </row>
    <row r="18" spans="1:7" ht="157.5" customHeight="1" outlineLevel="3">
      <c r="A18" s="5" t="s">
        <v>15</v>
      </c>
      <c r="B18" s="8" t="s">
        <v>16</v>
      </c>
      <c r="C18" s="7">
        <f t="shared" si="0"/>
        <v>0</v>
      </c>
      <c r="D18" s="7">
        <f t="shared" si="1"/>
        <v>1.4049100000000001</v>
      </c>
      <c r="E18" s="7" t="e">
        <f t="shared" si="2"/>
        <v>#DIV/0!</v>
      </c>
      <c r="F18" s="7">
        <v>0</v>
      </c>
      <c r="G18" s="7">
        <v>1404.91</v>
      </c>
    </row>
    <row r="19" spans="1:7" ht="89.25" outlineLevel="3">
      <c r="A19" s="5" t="s">
        <v>17</v>
      </c>
      <c r="B19" s="6" t="s">
        <v>18</v>
      </c>
      <c r="C19" s="7">
        <f t="shared" si="0"/>
        <v>0</v>
      </c>
      <c r="D19" s="7">
        <f t="shared" si="1"/>
        <v>89.553809999999999</v>
      </c>
      <c r="E19" s="7">
        <v>0</v>
      </c>
      <c r="F19" s="7">
        <v>0</v>
      </c>
      <c r="G19" s="7">
        <v>89553.81</v>
      </c>
    </row>
    <row r="20" spans="1:7" ht="63.75" outlineLevel="3">
      <c r="A20" s="5" t="s">
        <v>19</v>
      </c>
      <c r="B20" s="6" t="s">
        <v>20</v>
      </c>
      <c r="C20" s="7">
        <f t="shared" si="0"/>
        <v>0</v>
      </c>
      <c r="D20" s="7">
        <f t="shared" si="1"/>
        <v>6.0973199999999999</v>
      </c>
      <c r="E20" s="7">
        <v>0</v>
      </c>
      <c r="F20" s="7">
        <v>0</v>
      </c>
      <c r="G20" s="7">
        <v>6097.32</v>
      </c>
    </row>
    <row r="21" spans="1:7" ht="38.25" outlineLevel="1">
      <c r="A21" s="2" t="s">
        <v>21</v>
      </c>
      <c r="B21" s="3" t="s">
        <v>22</v>
      </c>
      <c r="C21" s="4">
        <f t="shared" si="0"/>
        <v>2000</v>
      </c>
      <c r="D21" s="4">
        <f t="shared" si="1"/>
        <v>554.31323999999995</v>
      </c>
      <c r="E21" s="4">
        <f t="shared" si="2"/>
        <v>27.715661999999995</v>
      </c>
      <c r="F21" s="4">
        <v>2000000</v>
      </c>
      <c r="G21" s="4">
        <v>554313.24</v>
      </c>
    </row>
    <row r="22" spans="1:7" ht="38.25" outlineLevel="2">
      <c r="A22" s="2" t="s">
        <v>23</v>
      </c>
      <c r="B22" s="3" t="s">
        <v>24</v>
      </c>
      <c r="C22" s="4">
        <f t="shared" si="0"/>
        <v>2000</v>
      </c>
      <c r="D22" s="4">
        <f t="shared" si="1"/>
        <v>554.31323999999995</v>
      </c>
      <c r="E22" s="4">
        <f t="shared" si="2"/>
        <v>27.715661999999995</v>
      </c>
      <c r="F22" s="4">
        <v>2000000</v>
      </c>
      <c r="G22" s="4">
        <v>554313.24</v>
      </c>
    </row>
    <row r="23" spans="1:7" ht="127.5" outlineLevel="3">
      <c r="A23" s="5" t="s">
        <v>25</v>
      </c>
      <c r="B23" s="8" t="s">
        <v>26</v>
      </c>
      <c r="C23" s="7">
        <f t="shared" si="0"/>
        <v>0</v>
      </c>
      <c r="D23" s="7">
        <f t="shared" si="1"/>
        <v>248.76587000000001</v>
      </c>
      <c r="E23" s="7">
        <v>0</v>
      </c>
      <c r="F23" s="7">
        <v>0</v>
      </c>
      <c r="G23" s="7">
        <v>248765.87</v>
      </c>
    </row>
    <row r="24" spans="1:7" ht="153" outlineLevel="3">
      <c r="A24" s="5" t="s">
        <v>27</v>
      </c>
      <c r="B24" s="8" t="s">
        <v>28</v>
      </c>
      <c r="C24" s="7">
        <f t="shared" si="0"/>
        <v>0</v>
      </c>
      <c r="D24" s="7">
        <f t="shared" si="1"/>
        <v>1.74475</v>
      </c>
      <c r="E24" s="7">
        <v>0</v>
      </c>
      <c r="F24" s="7">
        <v>0</v>
      </c>
      <c r="G24" s="7">
        <v>1744.75</v>
      </c>
    </row>
    <row r="25" spans="1:7" ht="127.5" outlineLevel="3">
      <c r="A25" s="5" t="s">
        <v>29</v>
      </c>
      <c r="B25" s="8" t="s">
        <v>30</v>
      </c>
      <c r="C25" s="7">
        <f t="shared" si="0"/>
        <v>2000</v>
      </c>
      <c r="D25" s="7">
        <f t="shared" si="1"/>
        <v>348.23046999999997</v>
      </c>
      <c r="E25" s="7">
        <f t="shared" si="2"/>
        <v>17.411523499999998</v>
      </c>
      <c r="F25" s="7">
        <v>2000000</v>
      </c>
      <c r="G25" s="7">
        <v>348230.47</v>
      </c>
    </row>
    <row r="26" spans="1:7" ht="127.5" outlineLevel="3">
      <c r="A26" s="5" t="s">
        <v>31</v>
      </c>
      <c r="B26" s="8" t="s">
        <v>32</v>
      </c>
      <c r="C26" s="7">
        <f t="shared" si="0"/>
        <v>0</v>
      </c>
      <c r="D26" s="7">
        <f t="shared" si="1"/>
        <v>-44.427849999999999</v>
      </c>
      <c r="E26" s="7">
        <v>0</v>
      </c>
      <c r="F26" s="7">
        <v>0</v>
      </c>
      <c r="G26" s="7">
        <v>-44427.85</v>
      </c>
    </row>
    <row r="27" spans="1:7" outlineLevel="1">
      <c r="A27" s="2" t="s">
        <v>33</v>
      </c>
      <c r="B27" s="3" t="s">
        <v>34</v>
      </c>
      <c r="C27" s="4">
        <f t="shared" si="0"/>
        <v>18000</v>
      </c>
      <c r="D27" s="4">
        <f t="shared" si="1"/>
        <v>4062.4979199999998</v>
      </c>
      <c r="E27" s="4">
        <f t="shared" si="2"/>
        <v>22.569432888888887</v>
      </c>
      <c r="F27" s="4">
        <v>18000000</v>
      </c>
      <c r="G27" s="4">
        <v>4062497.92</v>
      </c>
    </row>
    <row r="28" spans="1:7" outlineLevel="2">
      <c r="A28" s="2" t="s">
        <v>35</v>
      </c>
      <c r="B28" s="3" t="s">
        <v>36</v>
      </c>
      <c r="C28" s="4">
        <f t="shared" si="0"/>
        <v>1000</v>
      </c>
      <c r="D28" s="4">
        <f t="shared" si="1"/>
        <v>190.44604000000001</v>
      </c>
      <c r="E28" s="4">
        <f t="shared" si="2"/>
        <v>19.044604</v>
      </c>
      <c r="F28" s="4">
        <v>1000000</v>
      </c>
      <c r="G28" s="4">
        <v>190446.04</v>
      </c>
    </row>
    <row r="29" spans="1:7" ht="89.25" outlineLevel="3">
      <c r="A29" s="5" t="s">
        <v>37</v>
      </c>
      <c r="B29" s="6" t="s">
        <v>38</v>
      </c>
      <c r="C29" s="7">
        <f t="shared" si="0"/>
        <v>1000</v>
      </c>
      <c r="D29" s="7">
        <f t="shared" si="1"/>
        <v>179.47068999999999</v>
      </c>
      <c r="E29" s="7">
        <f t="shared" si="2"/>
        <v>17.947068999999999</v>
      </c>
      <c r="F29" s="7">
        <v>1000000</v>
      </c>
      <c r="G29" s="7">
        <v>179470.69</v>
      </c>
    </row>
    <row r="30" spans="1:7" ht="63.75" outlineLevel="3">
      <c r="A30" s="5" t="s">
        <v>39</v>
      </c>
      <c r="B30" s="6" t="s">
        <v>40</v>
      </c>
      <c r="C30" s="7">
        <f t="shared" si="0"/>
        <v>0</v>
      </c>
      <c r="D30" s="7">
        <f t="shared" si="1"/>
        <v>10.975350000000001</v>
      </c>
      <c r="E30" s="7">
        <v>0</v>
      </c>
      <c r="F30" s="7">
        <v>0</v>
      </c>
      <c r="G30" s="7">
        <v>10975.35</v>
      </c>
    </row>
    <row r="31" spans="1:7" outlineLevel="2">
      <c r="A31" s="2" t="s">
        <v>41</v>
      </c>
      <c r="B31" s="3" t="s">
        <v>42</v>
      </c>
      <c r="C31" s="4">
        <f t="shared" si="0"/>
        <v>17000</v>
      </c>
      <c r="D31" s="4">
        <f t="shared" si="1"/>
        <v>3872.05188</v>
      </c>
      <c r="E31" s="4">
        <f t="shared" si="2"/>
        <v>22.776775764705881</v>
      </c>
      <c r="F31" s="4">
        <v>17000000</v>
      </c>
      <c r="G31" s="4">
        <v>3872051.88</v>
      </c>
    </row>
    <row r="32" spans="1:7" ht="76.5" outlineLevel="3">
      <c r="A32" s="5" t="s">
        <v>43</v>
      </c>
      <c r="B32" s="6" t="s">
        <v>44</v>
      </c>
      <c r="C32" s="7">
        <f t="shared" si="0"/>
        <v>12500</v>
      </c>
      <c r="D32" s="7">
        <f t="shared" si="1"/>
        <v>3277.31772</v>
      </c>
      <c r="E32" s="7">
        <f t="shared" si="2"/>
        <v>26.218541760000001</v>
      </c>
      <c r="F32" s="7">
        <v>12500000</v>
      </c>
      <c r="G32" s="7">
        <v>3277317.72</v>
      </c>
    </row>
    <row r="33" spans="1:7" ht="51" outlineLevel="3">
      <c r="A33" s="5" t="s">
        <v>45</v>
      </c>
      <c r="B33" s="6" t="s">
        <v>46</v>
      </c>
      <c r="C33" s="7">
        <f t="shared" si="0"/>
        <v>0</v>
      </c>
      <c r="D33" s="7">
        <f t="shared" si="1"/>
        <v>14.34426</v>
      </c>
      <c r="E33" s="7">
        <v>0</v>
      </c>
      <c r="F33" s="7">
        <v>0</v>
      </c>
      <c r="G33" s="7">
        <v>14344.26</v>
      </c>
    </row>
    <row r="34" spans="1:7" ht="89.25" outlineLevel="3">
      <c r="A34" s="5" t="s">
        <v>47</v>
      </c>
      <c r="B34" s="6" t="s">
        <v>48</v>
      </c>
      <c r="C34" s="7">
        <f t="shared" si="0"/>
        <v>4500</v>
      </c>
      <c r="D34" s="7">
        <f t="shared" si="1"/>
        <v>571.05101000000002</v>
      </c>
      <c r="E34" s="7">
        <f t="shared" si="2"/>
        <v>12.690022444444446</v>
      </c>
      <c r="F34" s="7">
        <v>4500000</v>
      </c>
      <c r="G34" s="7">
        <v>571051.01</v>
      </c>
    </row>
    <row r="35" spans="1:7" ht="63.75" outlineLevel="3">
      <c r="A35" s="5" t="s">
        <v>49</v>
      </c>
      <c r="B35" s="6" t="s">
        <v>50</v>
      </c>
      <c r="C35" s="7">
        <f t="shared" si="0"/>
        <v>0</v>
      </c>
      <c r="D35" s="7">
        <f t="shared" si="1"/>
        <v>9.3388899999999992</v>
      </c>
      <c r="E35" s="7">
        <v>0</v>
      </c>
      <c r="F35" s="7">
        <v>0</v>
      </c>
      <c r="G35" s="7">
        <v>9338.89</v>
      </c>
    </row>
    <row r="36" spans="1:7" ht="51" outlineLevel="1">
      <c r="A36" s="2" t="s">
        <v>51</v>
      </c>
      <c r="B36" s="3" t="s">
        <v>52</v>
      </c>
      <c r="C36" s="4">
        <f t="shared" si="0"/>
        <v>3370</v>
      </c>
      <c r="D36" s="4">
        <f t="shared" si="1"/>
        <v>537.27569999999992</v>
      </c>
      <c r="E36" s="4">
        <f t="shared" si="2"/>
        <v>15.942899109792283</v>
      </c>
      <c r="F36" s="4">
        <v>3370000</v>
      </c>
      <c r="G36" s="4">
        <v>537275.69999999995</v>
      </c>
    </row>
    <row r="37" spans="1:7" ht="114.75" outlineLevel="2">
      <c r="A37" s="2" t="s">
        <v>53</v>
      </c>
      <c r="B37" s="9" t="s">
        <v>54</v>
      </c>
      <c r="C37" s="4">
        <f t="shared" si="0"/>
        <v>2870</v>
      </c>
      <c r="D37" s="4">
        <f t="shared" si="1"/>
        <v>371.53123999999997</v>
      </c>
      <c r="E37" s="4">
        <f t="shared" si="2"/>
        <v>12.945339372822298</v>
      </c>
      <c r="F37" s="4">
        <v>2870000</v>
      </c>
      <c r="G37" s="4">
        <v>371531.24</v>
      </c>
    </row>
    <row r="38" spans="1:7" ht="89.25" outlineLevel="3">
      <c r="A38" s="5" t="s">
        <v>55</v>
      </c>
      <c r="B38" s="8" t="s">
        <v>56</v>
      </c>
      <c r="C38" s="7">
        <f t="shared" si="0"/>
        <v>1800</v>
      </c>
      <c r="D38" s="7">
        <f t="shared" si="1"/>
        <v>201.87481</v>
      </c>
      <c r="E38" s="7">
        <f t="shared" si="2"/>
        <v>11.215267222222222</v>
      </c>
      <c r="F38" s="7">
        <v>1800000</v>
      </c>
      <c r="G38" s="7">
        <v>201874.81</v>
      </c>
    </row>
    <row r="39" spans="1:7" ht="38.25" outlineLevel="3">
      <c r="A39" s="5" t="s">
        <v>57</v>
      </c>
      <c r="B39" s="6" t="s">
        <v>58</v>
      </c>
      <c r="C39" s="7">
        <f t="shared" si="0"/>
        <v>1070</v>
      </c>
      <c r="D39" s="7">
        <f t="shared" si="1"/>
        <v>169.65643</v>
      </c>
      <c r="E39" s="7">
        <f t="shared" si="2"/>
        <v>15.855741121495326</v>
      </c>
      <c r="F39" s="7">
        <v>1070000</v>
      </c>
      <c r="G39" s="7">
        <v>169656.43</v>
      </c>
    </row>
    <row r="40" spans="1:7" ht="114.75" outlineLevel="2">
      <c r="A40" s="2" t="s">
        <v>59</v>
      </c>
      <c r="B40" s="9" t="s">
        <v>60</v>
      </c>
      <c r="C40" s="4">
        <f t="shared" si="0"/>
        <v>500</v>
      </c>
      <c r="D40" s="4">
        <f t="shared" si="1"/>
        <v>165.74446</v>
      </c>
      <c r="E40" s="4">
        <f t="shared" si="2"/>
        <v>33.148892000000004</v>
      </c>
      <c r="F40" s="4">
        <v>500000</v>
      </c>
      <c r="G40" s="4">
        <v>165744.46</v>
      </c>
    </row>
    <row r="41" spans="1:7" ht="25.5" outlineLevel="3">
      <c r="A41" s="5" t="s">
        <v>61</v>
      </c>
      <c r="B41" s="6" t="s">
        <v>62</v>
      </c>
      <c r="C41" s="7">
        <f t="shared" si="0"/>
        <v>500</v>
      </c>
      <c r="D41" s="7">
        <f t="shared" si="1"/>
        <v>165.74446</v>
      </c>
      <c r="E41" s="7">
        <f t="shared" si="2"/>
        <v>33.148892000000004</v>
      </c>
      <c r="F41" s="7">
        <v>500000</v>
      </c>
      <c r="G41" s="7">
        <v>165744.46</v>
      </c>
    </row>
    <row r="42" spans="1:7" ht="25.5" outlineLevel="1">
      <c r="A42" s="2" t="s">
        <v>63</v>
      </c>
      <c r="B42" s="3" t="s">
        <v>64</v>
      </c>
      <c r="C42" s="4">
        <f t="shared" si="0"/>
        <v>500</v>
      </c>
      <c r="D42" s="4">
        <f t="shared" si="1"/>
        <v>0</v>
      </c>
      <c r="E42" s="4">
        <f t="shared" si="2"/>
        <v>0</v>
      </c>
      <c r="F42" s="4">
        <v>500000</v>
      </c>
      <c r="G42" s="4">
        <v>0</v>
      </c>
    </row>
    <row r="43" spans="1:7" ht="25.5" outlineLevel="2">
      <c r="A43" s="2" t="s">
        <v>65</v>
      </c>
      <c r="B43" s="3" t="s">
        <v>66</v>
      </c>
      <c r="C43" s="4">
        <f t="shared" si="0"/>
        <v>500</v>
      </c>
      <c r="D43" s="4">
        <f t="shared" si="1"/>
        <v>0</v>
      </c>
      <c r="E43" s="4">
        <f t="shared" si="2"/>
        <v>0</v>
      </c>
      <c r="F43" s="4">
        <v>500000</v>
      </c>
      <c r="G43" s="4">
        <v>0</v>
      </c>
    </row>
    <row r="44" spans="1:7" ht="25.5" outlineLevel="3">
      <c r="A44" s="5" t="s">
        <v>67</v>
      </c>
      <c r="B44" s="6" t="s">
        <v>68</v>
      </c>
      <c r="C44" s="7">
        <f t="shared" si="0"/>
        <v>500</v>
      </c>
      <c r="D44" s="7">
        <f t="shared" si="1"/>
        <v>0</v>
      </c>
      <c r="E44" s="7">
        <f t="shared" si="2"/>
        <v>0</v>
      </c>
      <c r="F44" s="7">
        <v>500000</v>
      </c>
      <c r="G44" s="7">
        <v>0</v>
      </c>
    </row>
    <row r="45" spans="1:7" ht="25.5" outlineLevel="1">
      <c r="A45" s="2" t="s">
        <v>69</v>
      </c>
      <c r="B45" s="3" t="s">
        <v>70</v>
      </c>
      <c r="C45" s="4">
        <f t="shared" si="0"/>
        <v>9000</v>
      </c>
      <c r="D45" s="4">
        <f t="shared" si="1"/>
        <v>799.39194999999995</v>
      </c>
      <c r="E45" s="4">
        <f t="shared" si="2"/>
        <v>8.8821327777777785</v>
      </c>
      <c r="F45" s="4">
        <v>9000000</v>
      </c>
      <c r="G45" s="4">
        <v>799391.95</v>
      </c>
    </row>
    <row r="46" spans="1:7" ht="102" outlineLevel="2">
      <c r="A46" s="2" t="s">
        <v>71</v>
      </c>
      <c r="B46" s="9" t="s">
        <v>72</v>
      </c>
      <c r="C46" s="4">
        <f t="shared" si="0"/>
        <v>3000</v>
      </c>
      <c r="D46" s="4">
        <f t="shared" si="1"/>
        <v>580</v>
      </c>
      <c r="E46" s="4">
        <f t="shared" si="2"/>
        <v>19.333333333333332</v>
      </c>
      <c r="F46" s="4">
        <v>3000000</v>
      </c>
      <c r="G46" s="4">
        <v>580000</v>
      </c>
    </row>
    <row r="47" spans="1:7" ht="102" outlineLevel="3">
      <c r="A47" s="5" t="s">
        <v>73</v>
      </c>
      <c r="B47" s="8" t="s">
        <v>74</v>
      </c>
      <c r="C47" s="7">
        <f t="shared" si="0"/>
        <v>3000</v>
      </c>
      <c r="D47" s="7">
        <f t="shared" si="1"/>
        <v>580</v>
      </c>
      <c r="E47" s="7">
        <f t="shared" si="2"/>
        <v>19.333333333333332</v>
      </c>
      <c r="F47" s="7">
        <v>3000000</v>
      </c>
      <c r="G47" s="7">
        <v>580000</v>
      </c>
    </row>
    <row r="48" spans="1:7" ht="38.25" outlineLevel="2">
      <c r="A48" s="2" t="s">
        <v>75</v>
      </c>
      <c r="B48" s="3" t="s">
        <v>76</v>
      </c>
      <c r="C48" s="4">
        <f t="shared" si="0"/>
        <v>6000</v>
      </c>
      <c r="D48" s="4">
        <f t="shared" si="1"/>
        <v>219.39195000000001</v>
      </c>
      <c r="E48" s="4">
        <f t="shared" si="2"/>
        <v>3.6565325000000004</v>
      </c>
      <c r="F48" s="4">
        <v>6000000</v>
      </c>
      <c r="G48" s="4">
        <v>219391.95</v>
      </c>
    </row>
    <row r="49" spans="1:7" ht="51" outlineLevel="3">
      <c r="A49" s="5" t="s">
        <v>77</v>
      </c>
      <c r="B49" s="6" t="s">
        <v>78</v>
      </c>
      <c r="C49" s="7">
        <f t="shared" si="0"/>
        <v>5000</v>
      </c>
      <c r="D49" s="7">
        <f t="shared" si="1"/>
        <v>219.39195000000001</v>
      </c>
      <c r="E49" s="7">
        <f t="shared" si="2"/>
        <v>4.3878390000000005</v>
      </c>
      <c r="F49" s="7">
        <v>5000000</v>
      </c>
      <c r="G49" s="7">
        <v>219391.95</v>
      </c>
    </row>
    <row r="50" spans="1:7" ht="63.75" outlineLevel="3">
      <c r="A50" s="5" t="s">
        <v>79</v>
      </c>
      <c r="B50" s="6" t="s">
        <v>80</v>
      </c>
      <c r="C50" s="7">
        <f t="shared" si="0"/>
        <v>1000</v>
      </c>
      <c r="D50" s="7">
        <f t="shared" si="1"/>
        <v>0</v>
      </c>
      <c r="E50" s="7">
        <f t="shared" si="2"/>
        <v>0</v>
      </c>
      <c r="F50" s="7">
        <v>1000000</v>
      </c>
      <c r="G50" s="7">
        <v>0</v>
      </c>
    </row>
    <row r="51" spans="1:7" ht="25.5" outlineLevel="1">
      <c r="A51" s="2" t="s">
        <v>81</v>
      </c>
      <c r="B51" s="3" t="s">
        <v>82</v>
      </c>
      <c r="C51" s="4">
        <f t="shared" si="0"/>
        <v>75</v>
      </c>
      <c r="D51" s="4">
        <f t="shared" si="1"/>
        <v>5</v>
      </c>
      <c r="E51" s="4">
        <f t="shared" si="2"/>
        <v>6.666666666666667</v>
      </c>
      <c r="F51" s="4">
        <v>75000</v>
      </c>
      <c r="G51" s="4">
        <v>5000</v>
      </c>
    </row>
    <row r="52" spans="1:7" ht="51" outlineLevel="2">
      <c r="A52" s="2" t="s">
        <v>83</v>
      </c>
      <c r="B52" s="3" t="s">
        <v>84</v>
      </c>
      <c r="C52" s="4">
        <f t="shared" si="0"/>
        <v>70</v>
      </c>
      <c r="D52" s="4">
        <f t="shared" si="1"/>
        <v>5</v>
      </c>
      <c r="E52" s="4">
        <f t="shared" si="2"/>
        <v>7.1428571428571423</v>
      </c>
      <c r="F52" s="4">
        <v>70000</v>
      </c>
      <c r="G52" s="4">
        <v>5000</v>
      </c>
    </row>
    <row r="53" spans="1:7" ht="89.25" outlineLevel="3">
      <c r="A53" s="5" t="s">
        <v>85</v>
      </c>
      <c r="B53" s="6" t="s">
        <v>86</v>
      </c>
      <c r="C53" s="7">
        <f t="shared" si="0"/>
        <v>60</v>
      </c>
      <c r="D53" s="7">
        <f t="shared" si="1"/>
        <v>5</v>
      </c>
      <c r="E53" s="7">
        <f t="shared" si="2"/>
        <v>8.3333333333333321</v>
      </c>
      <c r="F53" s="7">
        <v>60000</v>
      </c>
      <c r="G53" s="7">
        <v>5000</v>
      </c>
    </row>
    <row r="54" spans="1:7" ht="102" outlineLevel="3">
      <c r="A54" s="5" t="s">
        <v>87</v>
      </c>
      <c r="B54" s="8" t="s">
        <v>88</v>
      </c>
      <c r="C54" s="7">
        <f t="shared" si="0"/>
        <v>10</v>
      </c>
      <c r="D54" s="7">
        <f t="shared" si="1"/>
        <v>0</v>
      </c>
      <c r="E54" s="7">
        <f t="shared" si="2"/>
        <v>0</v>
      </c>
      <c r="F54" s="7">
        <v>10000</v>
      </c>
      <c r="G54" s="7">
        <v>0</v>
      </c>
    </row>
    <row r="55" spans="1:7" ht="51" outlineLevel="2">
      <c r="A55" s="2" t="s">
        <v>89</v>
      </c>
      <c r="B55" s="3" t="s">
        <v>90</v>
      </c>
      <c r="C55" s="4">
        <f t="shared" si="0"/>
        <v>5</v>
      </c>
      <c r="D55" s="4">
        <f t="shared" si="1"/>
        <v>0</v>
      </c>
      <c r="E55" s="4">
        <f t="shared" si="2"/>
        <v>0</v>
      </c>
      <c r="F55" s="4">
        <v>5000</v>
      </c>
      <c r="G55" s="4">
        <v>0</v>
      </c>
    </row>
    <row r="56" spans="1:7" ht="51" outlineLevel="3">
      <c r="A56" s="5" t="s">
        <v>91</v>
      </c>
      <c r="B56" s="6" t="s">
        <v>92</v>
      </c>
      <c r="C56" s="7">
        <f t="shared" si="0"/>
        <v>5</v>
      </c>
      <c r="D56" s="7">
        <f t="shared" si="1"/>
        <v>0</v>
      </c>
      <c r="E56" s="7">
        <f t="shared" si="2"/>
        <v>0</v>
      </c>
      <c r="F56" s="7">
        <v>5000</v>
      </c>
      <c r="G56" s="7">
        <v>0</v>
      </c>
    </row>
    <row r="57" spans="1:7" outlineLevel="1">
      <c r="A57" s="2" t="s">
        <v>93</v>
      </c>
      <c r="B57" s="3" t="s">
        <v>94</v>
      </c>
      <c r="C57" s="4">
        <f t="shared" si="0"/>
        <v>75</v>
      </c>
      <c r="D57" s="4">
        <f t="shared" si="1"/>
        <v>6.12486</v>
      </c>
      <c r="E57" s="4">
        <f t="shared" si="2"/>
        <v>8.16648</v>
      </c>
      <c r="F57" s="4">
        <v>75000</v>
      </c>
      <c r="G57" s="4">
        <v>6124.86</v>
      </c>
    </row>
    <row r="58" spans="1:7" outlineLevel="2">
      <c r="A58" s="2" t="s">
        <v>95</v>
      </c>
      <c r="B58" s="3" t="s">
        <v>96</v>
      </c>
      <c r="C58" s="4">
        <f t="shared" si="0"/>
        <v>0</v>
      </c>
      <c r="D58" s="4">
        <f t="shared" si="1"/>
        <v>6.12486</v>
      </c>
      <c r="E58" s="4">
        <v>0</v>
      </c>
      <c r="F58" s="4">
        <v>0</v>
      </c>
      <c r="G58" s="4">
        <v>6124.86</v>
      </c>
    </row>
    <row r="59" spans="1:7" ht="25.5" outlineLevel="3">
      <c r="A59" s="5" t="s">
        <v>97</v>
      </c>
      <c r="B59" s="6" t="s">
        <v>98</v>
      </c>
      <c r="C59" s="7">
        <f t="shared" si="0"/>
        <v>0</v>
      </c>
      <c r="D59" s="7">
        <f t="shared" si="1"/>
        <v>6.12486</v>
      </c>
      <c r="E59" s="7">
        <v>0</v>
      </c>
      <c r="F59" s="7">
        <v>0</v>
      </c>
      <c r="G59" s="7">
        <v>6124.86</v>
      </c>
    </row>
    <row r="60" spans="1:7" outlineLevel="2">
      <c r="A60" s="2" t="s">
        <v>99</v>
      </c>
      <c r="B60" s="3" t="s">
        <v>100</v>
      </c>
      <c r="C60" s="4">
        <f t="shared" si="0"/>
        <v>75</v>
      </c>
      <c r="D60" s="4">
        <f t="shared" si="1"/>
        <v>0</v>
      </c>
      <c r="E60" s="4">
        <f t="shared" si="2"/>
        <v>0</v>
      </c>
      <c r="F60" s="4">
        <v>75000</v>
      </c>
      <c r="G60" s="4">
        <v>0</v>
      </c>
    </row>
    <row r="61" spans="1:7" outlineLevel="3">
      <c r="A61" s="5" t="s">
        <v>101</v>
      </c>
      <c r="B61" s="6" t="s">
        <v>102</v>
      </c>
      <c r="C61" s="7">
        <f t="shared" si="0"/>
        <v>75</v>
      </c>
      <c r="D61" s="7">
        <f t="shared" si="1"/>
        <v>0</v>
      </c>
      <c r="E61" s="7">
        <f t="shared" si="2"/>
        <v>0</v>
      </c>
      <c r="F61" s="7">
        <v>75000</v>
      </c>
      <c r="G61" s="7">
        <v>0</v>
      </c>
    </row>
    <row r="62" spans="1:7">
      <c r="A62" s="2" t="s">
        <v>103</v>
      </c>
      <c r="B62" s="3" t="s">
        <v>104</v>
      </c>
      <c r="C62" s="4">
        <f t="shared" si="0"/>
        <v>18314.919999999998</v>
      </c>
      <c r="D62" s="4">
        <f t="shared" si="1"/>
        <v>4999.4782000000005</v>
      </c>
      <c r="E62" s="4">
        <f t="shared" si="2"/>
        <v>27.297297503893009</v>
      </c>
      <c r="F62" s="4">
        <v>18314920</v>
      </c>
      <c r="G62" s="4">
        <v>4999478.2</v>
      </c>
    </row>
    <row r="63" spans="1:7" ht="38.25" outlineLevel="1">
      <c r="A63" s="2" t="s">
        <v>105</v>
      </c>
      <c r="B63" s="3" t="s">
        <v>106</v>
      </c>
      <c r="C63" s="4">
        <f t="shared" si="0"/>
        <v>18114.919999999998</v>
      </c>
      <c r="D63" s="4">
        <f t="shared" si="1"/>
        <v>4987.9282000000003</v>
      </c>
      <c r="E63" s="4">
        <f t="shared" si="2"/>
        <v>27.534917073881644</v>
      </c>
      <c r="F63" s="4">
        <v>18114920</v>
      </c>
      <c r="G63" s="4">
        <v>4987928.2</v>
      </c>
    </row>
    <row r="64" spans="1:7" ht="25.5" outlineLevel="2">
      <c r="A64" s="2" t="s">
        <v>107</v>
      </c>
      <c r="B64" s="3" t="s">
        <v>108</v>
      </c>
      <c r="C64" s="4">
        <f t="shared" si="0"/>
        <v>11132.1</v>
      </c>
      <c r="D64" s="4">
        <f t="shared" si="1"/>
        <v>3119.0450000000001</v>
      </c>
      <c r="E64" s="4">
        <f t="shared" si="2"/>
        <v>28.018478094878773</v>
      </c>
      <c r="F64" s="4">
        <v>11132100</v>
      </c>
      <c r="G64" s="4">
        <v>3119045</v>
      </c>
    </row>
    <row r="65" spans="1:7" ht="38.25" outlineLevel="3">
      <c r="A65" s="5" t="s">
        <v>109</v>
      </c>
      <c r="B65" s="6" t="s">
        <v>110</v>
      </c>
      <c r="C65" s="7">
        <f t="shared" si="0"/>
        <v>11132.1</v>
      </c>
      <c r="D65" s="7">
        <f t="shared" si="1"/>
        <v>3119.0450000000001</v>
      </c>
      <c r="E65" s="7">
        <f t="shared" si="2"/>
        <v>28.018478094878773</v>
      </c>
      <c r="F65" s="7">
        <v>11132100</v>
      </c>
      <c r="G65" s="7">
        <v>3119045</v>
      </c>
    </row>
    <row r="66" spans="1:7" ht="38.25" outlineLevel="2">
      <c r="A66" s="2" t="s">
        <v>111</v>
      </c>
      <c r="B66" s="3" t="s">
        <v>112</v>
      </c>
      <c r="C66" s="4">
        <f t="shared" si="0"/>
        <v>5783.9</v>
      </c>
      <c r="D66" s="4">
        <f t="shared" si="1"/>
        <v>1791.0131999999999</v>
      </c>
      <c r="E66" s="4">
        <f t="shared" si="2"/>
        <v>30.965493870917548</v>
      </c>
      <c r="F66" s="4">
        <v>5783900</v>
      </c>
      <c r="G66" s="4">
        <v>1791013.2</v>
      </c>
    </row>
    <row r="67" spans="1:7" ht="38.25" outlineLevel="3">
      <c r="A67" s="5" t="s">
        <v>113</v>
      </c>
      <c r="B67" s="6" t="s">
        <v>114</v>
      </c>
      <c r="C67" s="7">
        <f t="shared" si="0"/>
        <v>0</v>
      </c>
      <c r="D67" s="7">
        <f t="shared" si="1"/>
        <v>1365.5141999999998</v>
      </c>
      <c r="E67" s="7">
        <v>0</v>
      </c>
      <c r="F67" s="7">
        <v>0</v>
      </c>
      <c r="G67" s="7">
        <v>1365514.2</v>
      </c>
    </row>
    <row r="68" spans="1:7" ht="25.5" outlineLevel="3">
      <c r="A68" s="5" t="s">
        <v>115</v>
      </c>
      <c r="B68" s="6" t="s">
        <v>116</v>
      </c>
      <c r="C68" s="7">
        <f t="shared" si="0"/>
        <v>5783.9</v>
      </c>
      <c r="D68" s="7">
        <f t="shared" si="1"/>
        <v>425.49900000000002</v>
      </c>
      <c r="E68" s="7">
        <f t="shared" si="2"/>
        <v>7.3566105914694244</v>
      </c>
      <c r="F68" s="7">
        <v>5783900</v>
      </c>
      <c r="G68" s="7">
        <v>425499</v>
      </c>
    </row>
    <row r="69" spans="1:7" ht="25.5" outlineLevel="2">
      <c r="A69" s="2" t="s">
        <v>117</v>
      </c>
      <c r="B69" s="3" t="s">
        <v>118</v>
      </c>
      <c r="C69" s="4">
        <f t="shared" si="0"/>
        <v>275.12</v>
      </c>
      <c r="D69" s="4">
        <f t="shared" si="1"/>
        <v>77.87</v>
      </c>
      <c r="E69" s="4">
        <f t="shared" si="2"/>
        <v>28.304012794416984</v>
      </c>
      <c r="F69" s="4">
        <v>275120</v>
      </c>
      <c r="G69" s="4">
        <v>77870</v>
      </c>
    </row>
    <row r="70" spans="1:7" ht="38.25" outlineLevel="3">
      <c r="A70" s="5" t="s">
        <v>119</v>
      </c>
      <c r="B70" s="6" t="s">
        <v>120</v>
      </c>
      <c r="C70" s="7">
        <f t="shared" si="0"/>
        <v>3.52</v>
      </c>
      <c r="D70" s="7">
        <f t="shared" si="1"/>
        <v>3.52</v>
      </c>
      <c r="E70" s="7">
        <f t="shared" si="2"/>
        <v>100</v>
      </c>
      <c r="F70" s="7">
        <v>3520</v>
      </c>
      <c r="G70" s="7">
        <v>3520</v>
      </c>
    </row>
    <row r="71" spans="1:7" ht="51" outlineLevel="3">
      <c r="A71" s="5" t="s">
        <v>121</v>
      </c>
      <c r="B71" s="6" t="s">
        <v>122</v>
      </c>
      <c r="C71" s="7">
        <f t="shared" si="0"/>
        <v>271.60000000000002</v>
      </c>
      <c r="D71" s="7">
        <f t="shared" si="1"/>
        <v>74.349999999999994</v>
      </c>
      <c r="E71" s="7">
        <f t="shared" si="2"/>
        <v>27.374815905743738</v>
      </c>
      <c r="F71" s="7">
        <v>271600</v>
      </c>
      <c r="G71" s="7">
        <v>74350</v>
      </c>
    </row>
    <row r="72" spans="1:7" outlineLevel="2">
      <c r="A72" s="2" t="s">
        <v>123</v>
      </c>
      <c r="B72" s="3" t="s">
        <v>124</v>
      </c>
      <c r="C72" s="4">
        <f t="shared" si="0"/>
        <v>923.8</v>
      </c>
      <c r="D72" s="4">
        <f t="shared" si="1"/>
        <v>0</v>
      </c>
      <c r="E72" s="4">
        <f t="shared" si="2"/>
        <v>0</v>
      </c>
      <c r="F72" s="4">
        <v>923800</v>
      </c>
      <c r="G72" s="4">
        <v>0</v>
      </c>
    </row>
    <row r="73" spans="1:7" ht="25.5" outlineLevel="3">
      <c r="A73" s="5" t="s">
        <v>125</v>
      </c>
      <c r="B73" s="6" t="s">
        <v>126</v>
      </c>
      <c r="C73" s="7">
        <f t="shared" si="0"/>
        <v>923.8</v>
      </c>
      <c r="D73" s="7">
        <f t="shared" si="1"/>
        <v>0</v>
      </c>
      <c r="E73" s="7">
        <f t="shared" si="2"/>
        <v>0</v>
      </c>
      <c r="F73" s="7">
        <v>923800</v>
      </c>
      <c r="G73" s="7">
        <v>0</v>
      </c>
    </row>
    <row r="74" spans="1:7" ht="25.5" outlineLevel="1">
      <c r="A74" s="2" t="s">
        <v>127</v>
      </c>
      <c r="B74" s="3" t="s">
        <v>128</v>
      </c>
      <c r="C74" s="4">
        <f t="shared" si="0"/>
        <v>200</v>
      </c>
      <c r="D74" s="4">
        <f t="shared" si="1"/>
        <v>11.55</v>
      </c>
      <c r="E74" s="4">
        <f t="shared" si="2"/>
        <v>5.7750000000000004</v>
      </c>
      <c r="F74" s="4">
        <v>200000</v>
      </c>
      <c r="G74" s="4">
        <v>11550</v>
      </c>
    </row>
    <row r="75" spans="1:7" ht="25.5" outlineLevel="2">
      <c r="A75" s="2" t="s">
        <v>129</v>
      </c>
      <c r="B75" s="3" t="s">
        <v>130</v>
      </c>
      <c r="C75" s="4">
        <f t="shared" si="0"/>
        <v>200</v>
      </c>
      <c r="D75" s="4">
        <f t="shared" si="1"/>
        <v>11.55</v>
      </c>
      <c r="E75" s="4">
        <f t="shared" si="2"/>
        <v>5.7750000000000004</v>
      </c>
      <c r="F75" s="4">
        <v>200000</v>
      </c>
      <c r="G75" s="4">
        <v>11550</v>
      </c>
    </row>
    <row r="76" spans="1:7" ht="25.5" outlineLevel="3">
      <c r="A76" s="5" t="s">
        <v>131</v>
      </c>
      <c r="B76" s="6" t="s">
        <v>130</v>
      </c>
      <c r="C76" s="7">
        <f t="shared" ref="C76:C77" si="3">F76/1000</f>
        <v>200</v>
      </c>
      <c r="D76" s="7">
        <f t="shared" ref="D76:D77" si="4">G76/1000</f>
        <v>11.55</v>
      </c>
      <c r="E76" s="7">
        <f t="shared" ref="E76:E77" si="5">D76/C76*100</f>
        <v>5.7750000000000004</v>
      </c>
      <c r="F76" s="7">
        <v>200000</v>
      </c>
      <c r="G76" s="7">
        <v>11550</v>
      </c>
    </row>
    <row r="77" spans="1:7" ht="13.5">
      <c r="A77" s="10" t="s">
        <v>132</v>
      </c>
      <c r="B77" s="11"/>
      <c r="C77" s="12">
        <f t="shared" si="3"/>
        <v>63234.92</v>
      </c>
      <c r="D77" s="12">
        <f t="shared" si="4"/>
        <v>13850.337119999998</v>
      </c>
      <c r="E77" s="12">
        <f t="shared" si="5"/>
        <v>21.902988285586506</v>
      </c>
      <c r="F77" s="12">
        <v>63234920</v>
      </c>
      <c r="G77" s="12">
        <v>13850337.119999999</v>
      </c>
    </row>
  </sheetData>
  <mergeCells count="5">
    <mergeCell ref="A6:D6"/>
    <mergeCell ref="D1:E1"/>
    <mergeCell ref="C5:E5"/>
    <mergeCell ref="A7:E7"/>
    <mergeCell ref="A8:D8"/>
  </mergeCells>
  <pageMargins left="0.74803149606299213" right="0.15748031496062992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ДЧБ</vt:lpstr>
      <vt:lpstr>ДЧБ!APPT</vt:lpstr>
      <vt:lpstr>ДЧБ!FIO</vt:lpstr>
      <vt:lpstr>ДЧБ!SIGN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rep:2.52.0.331</dc:description>
  <cp:lastModifiedBy>USER</cp:lastModifiedBy>
  <cp:lastPrinted>2021-04-26T13:55:58Z</cp:lastPrinted>
  <dcterms:created xsi:type="dcterms:W3CDTF">2021-04-26T09:13:24Z</dcterms:created>
  <dcterms:modified xsi:type="dcterms:W3CDTF">2021-04-26T13:57:00Z</dcterms:modified>
</cp:coreProperties>
</file>