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\Desktop\Павлова\БЮДЖЕТ 2023-2025\ИСПОЛНЕНИЕ\ИСПОЛЕНИЕ 1 КВАРТАЛ 2023\"/>
    </mc:Choice>
  </mc:AlternateContent>
  <xr:revisionPtr revIDLastSave="0" documentId="13_ncr:1_{FA432266-AC4E-4A3E-BDD0-DB6431D9339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Бюджет" sheetId="1" r:id="rId1"/>
  </sheets>
  <definedNames>
    <definedName name="APPT" localSheetId="0">Бюджет!$A$19</definedName>
    <definedName name="FIO" localSheetId="0">Бюджет!$F$19</definedName>
    <definedName name="LAST_CELL" localSheetId="0">Бюджет!#REF!</definedName>
    <definedName name="SIGN" localSheetId="0">Бюджет!$A$19:$G$20</definedName>
  </definedNames>
  <calcPr calcId="191029"/>
</workbook>
</file>

<file path=xl/calcChain.xml><?xml version="1.0" encoding="utf-8"?>
<calcChain xmlns="http://schemas.openxmlformats.org/spreadsheetml/2006/main">
  <c r="C13" i="1" l="1"/>
  <c r="D13" i="1"/>
  <c r="G13" i="1" s="1"/>
  <c r="C14" i="1"/>
  <c r="D14" i="1"/>
  <c r="C15" i="1"/>
  <c r="D15" i="1"/>
  <c r="C16" i="1"/>
  <c r="D16" i="1"/>
  <c r="C17" i="1"/>
  <c r="D17" i="1"/>
  <c r="G17" i="1" s="1"/>
  <c r="C18" i="1"/>
  <c r="D18" i="1"/>
  <c r="C19" i="1"/>
  <c r="D19" i="1"/>
  <c r="G19" i="1" s="1"/>
  <c r="C20" i="1"/>
  <c r="D20" i="1"/>
  <c r="G20" i="1" s="1"/>
  <c r="C21" i="1"/>
  <c r="D21" i="1"/>
  <c r="G21" i="1" s="1"/>
  <c r="C22" i="1"/>
  <c r="D22" i="1"/>
  <c r="G22" i="1" s="1"/>
  <c r="C23" i="1"/>
  <c r="D23" i="1"/>
  <c r="G23" i="1" s="1"/>
  <c r="C24" i="1"/>
  <c r="D24" i="1"/>
  <c r="C25" i="1"/>
  <c r="D25" i="1"/>
  <c r="G25" i="1" s="1"/>
  <c r="C26" i="1"/>
  <c r="D26" i="1"/>
  <c r="G26" i="1" s="1"/>
  <c r="C27" i="1"/>
  <c r="D27" i="1"/>
  <c r="G27" i="1" s="1"/>
  <c r="C28" i="1"/>
  <c r="D28" i="1"/>
  <c r="C29" i="1"/>
  <c r="D29" i="1"/>
  <c r="G29" i="1" s="1"/>
  <c r="C30" i="1"/>
  <c r="D30" i="1"/>
  <c r="G30" i="1" s="1"/>
  <c r="C31" i="1"/>
  <c r="D31" i="1"/>
  <c r="G31" i="1" s="1"/>
  <c r="C32" i="1"/>
  <c r="D32" i="1"/>
  <c r="C33" i="1"/>
  <c r="D33" i="1"/>
  <c r="G33" i="1" s="1"/>
  <c r="C34" i="1"/>
  <c r="D34" i="1"/>
  <c r="G34" i="1" s="1"/>
  <c r="C35" i="1"/>
  <c r="D35" i="1"/>
  <c r="G35" i="1" s="1"/>
  <c r="C36" i="1"/>
  <c r="D36" i="1"/>
  <c r="C37" i="1"/>
  <c r="D37" i="1"/>
  <c r="G37" i="1" s="1"/>
  <c r="D12" i="1"/>
  <c r="C12" i="1"/>
  <c r="G18" i="1" l="1"/>
  <c r="G28" i="1"/>
  <c r="G15" i="1"/>
  <c r="G36" i="1"/>
  <c r="G14" i="1"/>
  <c r="G12" i="1"/>
  <c r="G32" i="1"/>
  <c r="G24" i="1"/>
  <c r="G16" i="1"/>
</calcChain>
</file>

<file path=xl/sharedStrings.xml><?xml version="1.0" encoding="utf-8"?>
<sst xmlns="http://schemas.openxmlformats.org/spreadsheetml/2006/main" count="65" uniqueCount="64">
  <si>
    <t>Всего выбытий (бух.уч.)</t>
  </si>
  <si>
    <t>0100</t>
  </si>
  <si>
    <t>ОБЩЕГОСУДАРСТВЕННЫЕ ВОПРОСЫ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</si>
  <si>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</si>
  <si>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</si>
  <si>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</si>
  <si>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</si>
  <si>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0111</t>
  </si>
  <si>
    <t>Резервные фонды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</si>
  <si>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</si>
  <si>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</si>
  <si>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</si>
  <si>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</si>
  <si>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</si>
  <si>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</si>
  <si>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</si>
  <si>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НАЦИОНАЛЬНАЯ БЕЗОПАСНОСТЬ И ПРАВООХРАНИТЕЛЬНАЯ ДЕЯТЕЛЬНОСТЬ</t>
  </si>
  <si>
    <t>0309</t>
  </si>
  <si>
    <t>Гражданская оборона</t>
  </si>
  <si>
    <t>0310</t>
  </si>
  <si>
    <t>Защита населения и территории от чрезвычайных ситуаций природного и техногенного характера, пожарная безопасность</t>
  </si>
  <si>
    <t>0314</t>
  </si>
  <si>
    <t>Другие вопросы в области национальной безопасности и правоохранительной деятельности</t>
  </si>
  <si>
    <t>0400</t>
  </si>
  <si>
    <t>НАЦИОНАЛЬНАЯ ЭКОНОМИКА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</si>
  <si>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</si>
  <si>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</si>
  <si>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</si>
  <si>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</si>
  <si>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</si>
  <si>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</si>
  <si>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</si>
  <si>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</si>
  <si>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</si>
  <si>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</si>
  <si>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</si>
  <si>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</si>
  <si>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0700</t>
  </si>
  <si>
    <t>ОБРАЗОВАНИЕ</t>
  </si>
  <si>
    <t>0705</t>
  </si>
  <si>
    <t>Профессиональная подготовка, переподготовка и повышение квалификации</t>
  </si>
  <si>
    <t>0707</t>
  </si>
  <si>
    <t>Молодежная политика</t>
  </si>
  <si>
    <t>0800</t>
  </si>
  <si>
    <t>КУЛЬТУРА, КИНЕМАТОГРАФИЯ</t>
  </si>
  <si>
    <t>0801</t>
  </si>
  <si>
    <t>Культура</t>
  </si>
  <si>
    <t>1000</t>
  </si>
  <si>
    <t>СОЦИАЛЬНАЯ ПОЛИТИКА</t>
  </si>
  <si>
    <t>1001</t>
  </si>
  <si>
    <t>Пенсионное обеспечение</t>
  </si>
  <si>
    <t>Итого</t>
  </si>
  <si>
    <t>к Постановлению Главы администрации</t>
  </si>
  <si>
    <t>Таицкое городское поселение</t>
  </si>
  <si>
    <t xml:space="preserve">       Приложение № 8                           </t>
  </si>
  <si>
    <t>от 13 апреля 2023 года № 227</t>
  </si>
  <si>
    <t>тыс.руб.</t>
  </si>
  <si>
    <t>Бюджет: Бюджет муниципального образования "Таицкое городское поселение"</t>
  </si>
  <si>
    <t xml:space="preserve">Код </t>
  </si>
  <si>
    <t>Наименование показателя</t>
  </si>
  <si>
    <t>Процент исполнения, %</t>
  </si>
  <si>
    <t>Бюджет на 2023 год</t>
  </si>
  <si>
    <t>Исполено за 1 квартал 2023 года</t>
  </si>
  <si>
    <t>Расходы муниципального образования Таицкое городское поселение по разделам и подразделам функциональной классификации расходов за 1 квартал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</si>
</sst>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</font>
    <font>
      <sz val="8.5"/>
      <name val="MS Sans Serif"/>
    </font>
    <font>
      <sz val="8"/>
      <name val="Arial Cyr"/>
    </font>
    <font>
      <b/>
      <sz val="8.5"/>
      <name val="MS Sans Serif"/>
    </font>
    <font>
      <b/>
      <sz val="8"/>
      <name val="Arial Cyr"/>
    </font>
    <font>
      <sz val="9"/>
      <name val="Arial Narrow"/>
      <family val="2"/>
      <charset val="204"/>
    </font>
    <font>
      <b/>
      <sz val="9"/>
      <name val="Arial Narrow"/>
      <family val="2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7" fillId="0" borderId="0"/>
  </cellStyleXfs>
  <cellXfs count="19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49" fontId="3" fillId="0" borderId="1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left" vertical="center" wrapText="1"/>
    </xf>
    <xf numFmtId="4" fontId="4" fillId="0" borderId="3" xfId="0" applyNumberFormat="1" applyFont="1" applyBorder="1" applyAlignment="1">
      <alignment horizontal="right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left" vertical="center" wrapText="1"/>
    </xf>
    <xf numFmtId="4" fontId="2" fillId="0" borderId="4" xfId="0" applyNumberFormat="1" applyFont="1" applyBorder="1" applyAlignment="1">
      <alignment horizontal="right" vertical="center" wrapText="1"/>
    </xf>
    <xf numFmtId="49" fontId="4" fillId="0" borderId="2" xfId="0" applyNumberFormat="1" applyFont="1" applyBorder="1" applyAlignment="1">
      <alignment horizontal="center"/>
    </xf>
    <xf numFmtId="49" fontId="4" fillId="0" borderId="3" xfId="0" applyNumberFormat="1" applyFont="1" applyBorder="1" applyAlignment="1">
      <alignment horizontal="left"/>
    </xf>
    <xf numFmtId="4" fontId="4" fillId="0" borderId="3" xfId="0" applyNumberFormat="1" applyFont="1" applyBorder="1" applyAlignment="1">
      <alignment horizontal="right"/>
    </xf>
    <xf numFmtId="0" fontId="5" fillId="0" borderId="0" xfId="0" applyFont="1"/>
    <xf numFmtId="0" fontId="5" fillId="0" borderId="0" xfId="0" applyFont="1" applyAlignment="1">
      <alignment horizontal="right"/>
    </xf>
    <xf numFmtId="49" fontId="6" fillId="0" borderId="1" xfId="1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8" fillId="0" borderId="0" xfId="0" applyFont="1" applyAlignment="1">
      <alignment horizont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</sheetPr>
  <dimension ref="A1:G37"/>
  <sheetViews>
    <sheetView showGridLines="0" tabSelected="1" topLeftCell="A25" workbookViewId="0">
      <selection activeCell="R7" sqref="R7"/>
    </sheetView>
  </sheetViews>
  <sheetFormatPr defaultRowHeight="12.75" customHeight="1" outlineLevelRow="1" x14ac:dyDescent="0.2"/>
  <cols>
    <col min="1" max="1" width="10.28515625" customWidth="1"/>
    <col min="2" max="2" width="30.7109375" customWidth="1"/>
    <col min="3" max="4" width="15.42578125" customWidth="1"/>
    <col min="5" max="6" width="15.42578125" hidden="1" customWidth="1"/>
    <col min="7" max="7" width="15.42578125" customWidth="1"/>
  </cols>
  <sheetData>
    <row r="1" spans="1:7" s="1" customFormat="1" ht="12.75" customHeight="1" x14ac:dyDescent="0.25">
      <c r="G1" s="13" t="s">
        <v>54</v>
      </c>
    </row>
    <row r="2" spans="1:7" s="1" customFormat="1" ht="12.75" customHeight="1" x14ac:dyDescent="0.25">
      <c r="G2" s="14" t="s">
        <v>52</v>
      </c>
    </row>
    <row r="3" spans="1:7" s="1" customFormat="1" ht="14.25" customHeight="1" x14ac:dyDescent="0.25">
      <c r="G3" s="14" t="s">
        <v>53</v>
      </c>
    </row>
    <row r="4" spans="1:7" s="1" customFormat="1" ht="14.25" customHeight="1" x14ac:dyDescent="0.25">
      <c r="G4" s="14" t="s">
        <v>55</v>
      </c>
    </row>
    <row r="5" spans="1:7" s="1" customFormat="1" ht="12.75" customHeight="1" x14ac:dyDescent="0.15"/>
    <row r="6" spans="1:7" s="1" customFormat="1" ht="12.75" customHeight="1" x14ac:dyDescent="0.15">
      <c r="A6" s="18" t="s">
        <v>63</v>
      </c>
      <c r="B6" s="18"/>
      <c r="C6" s="18"/>
      <c r="D6" s="18"/>
      <c r="E6" s="18"/>
      <c r="F6" s="18"/>
      <c r="G6" s="18"/>
    </row>
    <row r="7" spans="1:7" s="1" customFormat="1" ht="17.25" customHeight="1" x14ac:dyDescent="0.15">
      <c r="A7" s="18"/>
      <c r="B7" s="18"/>
      <c r="C7" s="18"/>
      <c r="D7" s="18"/>
      <c r="E7" s="18"/>
      <c r="F7" s="18"/>
      <c r="G7" s="18"/>
    </row>
    <row r="8" spans="1:7" s="1" customFormat="1" ht="12.75" customHeight="1" x14ac:dyDescent="0.15"/>
    <row r="9" spans="1:7" x14ac:dyDescent="0.2">
      <c r="A9" s="16" t="s">
        <v>57</v>
      </c>
      <c r="B9" s="17"/>
      <c r="C9" s="17"/>
      <c r="D9" s="17"/>
      <c r="E9" s="17"/>
      <c r="F9" s="17"/>
      <c r="G9" s="17"/>
    </row>
    <row r="10" spans="1:7" x14ac:dyDescent="0.2">
      <c r="A10" s="2" t="s">
        <v>56</v>
      </c>
      <c r="B10" s="2"/>
      <c r="C10" s="2"/>
      <c r="D10" s="2"/>
      <c r="E10" s="2"/>
      <c r="F10" s="2"/>
      <c r="G10" s="2"/>
    </row>
    <row r="11" spans="1:7" ht="27" x14ac:dyDescent="0.2">
      <c r="A11" s="15" t="s">
        <v>58</v>
      </c>
      <c r="B11" s="15" t="s">
        <v>59</v>
      </c>
      <c r="C11" s="15" t="s">
        <v>61</v>
      </c>
      <c r="D11" s="15" t="s">
        <v>62</v>
      </c>
      <c r="E11" s="15" t="s">
        <v>60</v>
      </c>
      <c r="F11" s="3" t="s">
        <v>0</v>
      </c>
      <c r="G11" s="3" t="s">
        <v>60</v>
      </c>
    </row>
    <row r="12" spans="1:7" ht="22.5" x14ac:dyDescent="0.2">
      <c r="A12" s="4" t="s">
        <v>1</v>
      </c>
      <c r="B12" s="5" t="s">
        <v>2</v>
      </c>
      <c r="C12" s="6">
        <f>E12/1000</f>
        <v>20732.30588</v>
      </c>
      <c r="D12" s="6">
        <f>F12/1000</f>
        <v>3700.1707299999998</v>
      </c>
      <c r="E12" s="6">
        <v>20732305.879999999</v>
      </c>
      <c r="F12" s="6">
        <v>3700170.73</v>
      </c>
      <c r="G12" s="6">
        <f>D12/C12*100</f>
        <v>17.847367058043808</v>
      </c>
    </row>
    <row r="13" spans="1:7" ht="67.5" outlineLevel="1" x14ac:dyDescent="0.2">
      <c r="A13" s="7" t="s">
        <v>3</v>
      </c>
      <c r="B13" s="8" t="s">
        <v>4</v>
      </c>
      <c r="C13" s="9">
        <f t="shared" ref="C13:C37" si="0">E13/1000</f>
        <v>19957.405879999998</v>
      </c>
      <c r="D13" s="9">
        <f t="shared" ref="D13:D37" si="1">F13/1000</f>
        <v>3570.9457299999999</v>
      </c>
      <c r="E13" s="9">
        <v>19957405.879999999</v>
      </c>
      <c r="F13" s="9">
        <v>3570945.73</v>
      </c>
      <c r="G13" s="9">
        <f t="shared" ref="G13:G37" si="2">D13/C13*100</f>
        <v>17.892835128329814</v>
      </c>
    </row>
    <row r="14" spans="1:7" ht="56.25" outlineLevel="1" x14ac:dyDescent="0.2">
      <c r="A14" s="7" t="s">
        <v>5</v>
      </c>
      <c r="B14" s="8" t="s">
        <v>6</v>
      </c>
      <c r="C14" s="9">
        <f t="shared" si="0"/>
        <v>364.9</v>
      </c>
      <c r="D14" s="9">
        <f t="shared" si="1"/>
        <v>91.224999999999994</v>
      </c>
      <c r="E14" s="9">
        <v>364900</v>
      </c>
      <c r="F14" s="9">
        <v>91225</v>
      </c>
      <c r="G14" s="9">
        <f t="shared" si="2"/>
        <v>25</v>
      </c>
    </row>
    <row r="15" spans="1:7" outlineLevel="1" x14ac:dyDescent="0.2">
      <c r="A15" s="7" t="s">
        <v>7</v>
      </c>
      <c r="B15" s="8" t="s">
        <v>8</v>
      </c>
      <c r="C15" s="9">
        <f t="shared" si="0"/>
        <v>230</v>
      </c>
      <c r="D15" s="9">
        <f t="shared" si="1"/>
        <v>0</v>
      </c>
      <c r="E15" s="9">
        <v>230000</v>
      </c>
      <c r="F15" s="9">
        <v>0</v>
      </c>
      <c r="G15" s="9">
        <f t="shared" si="2"/>
        <v>0</v>
      </c>
    </row>
    <row r="16" spans="1:7" ht="22.5" outlineLevel="1" x14ac:dyDescent="0.2">
      <c r="A16" s="7" t="s">
        <v>9</v>
      </c>
      <c r="B16" s="8" t="s">
        <v>10</v>
      </c>
      <c r="C16" s="9">
        <f t="shared" si="0"/>
        <v>180</v>
      </c>
      <c r="D16" s="9">
        <f t="shared" si="1"/>
        <v>38</v>
      </c>
      <c r="E16" s="9">
        <v>180000</v>
      </c>
      <c r="F16" s="9">
        <v>38000</v>
      </c>
      <c r="G16" s="9">
        <f t="shared" si="2"/>
        <v>21.111111111111111</v>
      </c>
    </row>
    <row r="17" spans="1:7" x14ac:dyDescent="0.2">
      <c r="A17" s="4" t="s">
        <v>11</v>
      </c>
      <c r="B17" s="5" t="s">
        <v>12</v>
      </c>
      <c r="C17" s="6">
        <f t="shared" si="0"/>
        <v>314.60000000000002</v>
      </c>
      <c r="D17" s="6">
        <f t="shared" si="1"/>
        <v>43.337940000000003</v>
      </c>
      <c r="E17" s="6">
        <v>314600</v>
      </c>
      <c r="F17" s="6">
        <v>43337.94</v>
      </c>
      <c r="G17" s="6">
        <f t="shared" si="2"/>
        <v>13.775568976478066</v>
      </c>
    </row>
    <row r="18" spans="1:7" ht="22.5" outlineLevel="1" x14ac:dyDescent="0.2">
      <c r="A18" s="7" t="s">
        <v>13</v>
      </c>
      <c r="B18" s="8" t="s">
        <v>14</v>
      </c>
      <c r="C18" s="9">
        <f t="shared" si="0"/>
        <v>314.60000000000002</v>
      </c>
      <c r="D18" s="9">
        <f t="shared" si="1"/>
        <v>43.337940000000003</v>
      </c>
      <c r="E18" s="9">
        <v>314600</v>
      </c>
      <c r="F18" s="9">
        <v>43337.94</v>
      </c>
      <c r="G18" s="9">
        <f t="shared" si="2"/>
        <v>13.775568976478066</v>
      </c>
    </row>
    <row r="19" spans="1:7" ht="33.75" x14ac:dyDescent="0.2">
      <c r="A19" s="4" t="s">
        <v>15</v>
      </c>
      <c r="B19" s="5" t="s">
        <v>16</v>
      </c>
      <c r="C19" s="6">
        <f t="shared" si="0"/>
        <v>150</v>
      </c>
      <c r="D19" s="6">
        <f t="shared" si="1"/>
        <v>0</v>
      </c>
      <c r="E19" s="6">
        <v>150000</v>
      </c>
      <c r="F19" s="6">
        <v>0</v>
      </c>
      <c r="G19" s="6">
        <f t="shared" si="2"/>
        <v>0</v>
      </c>
    </row>
    <row r="20" spans="1:7" outlineLevel="1" x14ac:dyDescent="0.2">
      <c r="A20" s="7" t="s">
        <v>17</v>
      </c>
      <c r="B20" s="8" t="s">
        <v>18</v>
      </c>
      <c r="C20" s="9">
        <f t="shared" si="0"/>
        <v>50</v>
      </c>
      <c r="D20" s="9">
        <f t="shared" si="1"/>
        <v>0</v>
      </c>
      <c r="E20" s="9">
        <v>50000</v>
      </c>
      <c r="F20" s="9">
        <v>0</v>
      </c>
      <c r="G20" s="9">
        <f t="shared" si="2"/>
        <v>0</v>
      </c>
    </row>
    <row r="21" spans="1:7" ht="45" outlineLevel="1" x14ac:dyDescent="0.2">
      <c r="A21" s="7" t="s">
        <v>19</v>
      </c>
      <c r="B21" s="8" t="s">
        <v>20</v>
      </c>
      <c r="C21" s="9">
        <f t="shared" si="0"/>
        <v>50</v>
      </c>
      <c r="D21" s="9">
        <f t="shared" si="1"/>
        <v>0</v>
      </c>
      <c r="E21" s="9">
        <v>50000</v>
      </c>
      <c r="F21" s="9">
        <v>0</v>
      </c>
      <c r="G21" s="9">
        <f t="shared" si="2"/>
        <v>0</v>
      </c>
    </row>
    <row r="22" spans="1:7" ht="33.75" outlineLevel="1" x14ac:dyDescent="0.2">
      <c r="A22" s="7" t="s">
        <v>21</v>
      </c>
      <c r="B22" s="8" t="s">
        <v>22</v>
      </c>
      <c r="C22" s="9">
        <f t="shared" si="0"/>
        <v>50</v>
      </c>
      <c r="D22" s="9">
        <f t="shared" si="1"/>
        <v>0</v>
      </c>
      <c r="E22" s="9">
        <v>50000</v>
      </c>
      <c r="F22" s="9">
        <v>0</v>
      </c>
      <c r="G22" s="9">
        <f t="shared" si="2"/>
        <v>0</v>
      </c>
    </row>
    <row r="23" spans="1:7" x14ac:dyDescent="0.2">
      <c r="A23" s="4" t="s">
        <v>23</v>
      </c>
      <c r="B23" s="5" t="s">
        <v>24</v>
      </c>
      <c r="C23" s="6">
        <f t="shared" si="0"/>
        <v>13256.0609</v>
      </c>
      <c r="D23" s="6">
        <f t="shared" si="1"/>
        <v>376</v>
      </c>
      <c r="E23" s="6">
        <v>13256060.9</v>
      </c>
      <c r="F23" s="6">
        <v>376000</v>
      </c>
      <c r="G23" s="6">
        <f t="shared" si="2"/>
        <v>2.8364383872135046</v>
      </c>
    </row>
    <row r="24" spans="1:7" ht="22.5" outlineLevel="1" x14ac:dyDescent="0.2">
      <c r="A24" s="7" t="s">
        <v>25</v>
      </c>
      <c r="B24" s="8" t="s">
        <v>26</v>
      </c>
      <c r="C24" s="9">
        <f t="shared" si="0"/>
        <v>12041.0609</v>
      </c>
      <c r="D24" s="9">
        <f t="shared" si="1"/>
        <v>286</v>
      </c>
      <c r="E24" s="9">
        <v>12041060.9</v>
      </c>
      <c r="F24" s="9">
        <v>286000</v>
      </c>
      <c r="G24" s="9">
        <f t="shared" si="2"/>
        <v>2.3752059920235102</v>
      </c>
    </row>
    <row r="25" spans="1:7" ht="22.5" outlineLevel="1" x14ac:dyDescent="0.2">
      <c r="A25" s="7" t="s">
        <v>27</v>
      </c>
      <c r="B25" s="8" t="s">
        <v>28</v>
      </c>
      <c r="C25" s="9">
        <f t="shared" si="0"/>
        <v>1215</v>
      </c>
      <c r="D25" s="9">
        <f t="shared" si="1"/>
        <v>90</v>
      </c>
      <c r="E25" s="9">
        <v>1215000</v>
      </c>
      <c r="F25" s="9">
        <v>90000</v>
      </c>
      <c r="G25" s="9">
        <f t="shared" si="2"/>
        <v>7.4074074074074066</v>
      </c>
    </row>
    <row r="26" spans="1:7" ht="22.5" x14ac:dyDescent="0.2">
      <c r="A26" s="4" t="s">
        <v>29</v>
      </c>
      <c r="B26" s="5" t="s">
        <v>30</v>
      </c>
      <c r="C26" s="6">
        <f t="shared" si="0"/>
        <v>66829.838789999994</v>
      </c>
      <c r="D26" s="6">
        <f t="shared" si="1"/>
        <v>7141.1030199999996</v>
      </c>
      <c r="E26" s="6">
        <v>66829838.789999999</v>
      </c>
      <c r="F26" s="6">
        <v>7141103.0199999996</v>
      </c>
      <c r="G26" s="6">
        <f t="shared" si="2"/>
        <v>10.685500891958684</v>
      </c>
    </row>
    <row r="27" spans="1:7" outlineLevel="1" x14ac:dyDescent="0.2">
      <c r="A27" s="7" t="s">
        <v>31</v>
      </c>
      <c r="B27" s="8" t="s">
        <v>32</v>
      </c>
      <c r="C27" s="9">
        <f t="shared" si="0"/>
        <v>29545.679170000003</v>
      </c>
      <c r="D27" s="9">
        <f t="shared" si="1"/>
        <v>208.18545</v>
      </c>
      <c r="E27" s="9">
        <v>29545679.170000002</v>
      </c>
      <c r="F27" s="9">
        <v>208185.45</v>
      </c>
      <c r="G27" s="9">
        <f t="shared" si="2"/>
        <v>0.7046223199072259</v>
      </c>
    </row>
    <row r="28" spans="1:7" outlineLevel="1" x14ac:dyDescent="0.2">
      <c r="A28" s="7" t="s">
        <v>33</v>
      </c>
      <c r="B28" s="8" t="s">
        <v>34</v>
      </c>
      <c r="C28" s="9">
        <f t="shared" si="0"/>
        <v>3059.1596199999999</v>
      </c>
      <c r="D28" s="9">
        <f t="shared" si="1"/>
        <v>695.30918999999994</v>
      </c>
      <c r="E28" s="9">
        <v>3059159.62</v>
      </c>
      <c r="F28" s="9">
        <v>695309.19</v>
      </c>
      <c r="G28" s="9">
        <f t="shared" si="2"/>
        <v>22.728764640270715</v>
      </c>
    </row>
    <row r="29" spans="1:7" outlineLevel="1" x14ac:dyDescent="0.2">
      <c r="A29" s="7" t="s">
        <v>35</v>
      </c>
      <c r="B29" s="8" t="s">
        <v>36</v>
      </c>
      <c r="C29" s="9">
        <f t="shared" si="0"/>
        <v>34225</v>
      </c>
      <c r="D29" s="9">
        <f t="shared" si="1"/>
        <v>6237.6083799999997</v>
      </c>
      <c r="E29" s="9">
        <v>34225000</v>
      </c>
      <c r="F29" s="9">
        <v>6237608.3799999999</v>
      </c>
      <c r="G29" s="9">
        <f t="shared" si="2"/>
        <v>18.225298407596785</v>
      </c>
    </row>
    <row r="30" spans="1:7" x14ac:dyDescent="0.2">
      <c r="A30" s="4" t="s">
        <v>37</v>
      </c>
      <c r="B30" s="5" t="s">
        <v>38</v>
      </c>
      <c r="C30" s="6">
        <f t="shared" si="0"/>
        <v>7438.9887699999999</v>
      </c>
      <c r="D30" s="6">
        <f t="shared" si="1"/>
        <v>937.47198000000003</v>
      </c>
      <c r="E30" s="6">
        <v>7438988.7699999996</v>
      </c>
      <c r="F30" s="6">
        <v>937471.98</v>
      </c>
      <c r="G30" s="6">
        <f t="shared" si="2"/>
        <v>12.602142696876259</v>
      </c>
    </row>
    <row r="31" spans="1:7" ht="33.75" outlineLevel="1" x14ac:dyDescent="0.2">
      <c r="A31" s="7" t="s">
        <v>39</v>
      </c>
      <c r="B31" s="8" t="s">
        <v>40</v>
      </c>
      <c r="C31" s="9">
        <f t="shared" si="0"/>
        <v>100</v>
      </c>
      <c r="D31" s="9">
        <f t="shared" si="1"/>
        <v>12.67136</v>
      </c>
      <c r="E31" s="9">
        <v>100000</v>
      </c>
      <c r="F31" s="9">
        <v>12671.36</v>
      </c>
      <c r="G31" s="9">
        <f t="shared" si="2"/>
        <v>12.671360000000002</v>
      </c>
    </row>
    <row r="32" spans="1:7" outlineLevel="1" x14ac:dyDescent="0.2">
      <c r="A32" s="7" t="s">
        <v>41</v>
      </c>
      <c r="B32" s="8" t="s">
        <v>42</v>
      </c>
      <c r="C32" s="9">
        <f t="shared" si="0"/>
        <v>7338.9887699999999</v>
      </c>
      <c r="D32" s="9">
        <f t="shared" si="1"/>
        <v>924.80061999999998</v>
      </c>
      <c r="E32" s="9">
        <v>7338988.7699999996</v>
      </c>
      <c r="F32" s="9">
        <v>924800.62</v>
      </c>
      <c r="G32" s="9">
        <f t="shared" si="2"/>
        <v>12.601199551910474</v>
      </c>
    </row>
    <row r="33" spans="1:7" x14ac:dyDescent="0.2">
      <c r="A33" s="4" t="s">
        <v>43</v>
      </c>
      <c r="B33" s="5" t="s">
        <v>44</v>
      </c>
      <c r="C33" s="6">
        <f t="shared" si="0"/>
        <v>116463.43956</v>
      </c>
      <c r="D33" s="6">
        <f t="shared" si="1"/>
        <v>3808.2934</v>
      </c>
      <c r="E33" s="6">
        <v>116463439.56</v>
      </c>
      <c r="F33" s="6">
        <v>3808293.4</v>
      </c>
      <c r="G33" s="6">
        <f t="shared" si="2"/>
        <v>3.269947559841758</v>
      </c>
    </row>
    <row r="34" spans="1:7" outlineLevel="1" x14ac:dyDescent="0.2">
      <c r="A34" s="7" t="s">
        <v>45</v>
      </c>
      <c r="B34" s="8" t="s">
        <v>46</v>
      </c>
      <c r="C34" s="9">
        <f t="shared" si="0"/>
        <v>116463.43956</v>
      </c>
      <c r="D34" s="9">
        <f t="shared" si="1"/>
        <v>3808.2934</v>
      </c>
      <c r="E34" s="9">
        <v>116463439.56</v>
      </c>
      <c r="F34" s="9">
        <v>3808293.4</v>
      </c>
      <c r="G34" s="9">
        <f t="shared" si="2"/>
        <v>3.269947559841758</v>
      </c>
    </row>
    <row r="35" spans="1:7" x14ac:dyDescent="0.2">
      <c r="A35" s="4" t="s">
        <v>47</v>
      </c>
      <c r="B35" s="5" t="s">
        <v>48</v>
      </c>
      <c r="C35" s="6">
        <f t="shared" si="0"/>
        <v>2257.5344700000001</v>
      </c>
      <c r="D35" s="6">
        <f t="shared" si="1"/>
        <v>547.94525999999996</v>
      </c>
      <c r="E35" s="6">
        <v>2257534.4700000002</v>
      </c>
      <c r="F35" s="6">
        <v>547945.26</v>
      </c>
      <c r="G35" s="6">
        <f t="shared" si="2"/>
        <v>24.271844673095952</v>
      </c>
    </row>
    <row r="36" spans="1:7" outlineLevel="1" x14ac:dyDescent="0.2">
      <c r="A36" s="7" t="s">
        <v>49</v>
      </c>
      <c r="B36" s="8" t="s">
        <v>50</v>
      </c>
      <c r="C36" s="9">
        <f t="shared" si="0"/>
        <v>2257.5344700000001</v>
      </c>
      <c r="D36" s="9">
        <f t="shared" si="1"/>
        <v>547.94525999999996</v>
      </c>
      <c r="E36" s="9">
        <v>2257534.4700000002</v>
      </c>
      <c r="F36" s="9">
        <v>547945.26</v>
      </c>
      <c r="G36" s="9">
        <f t="shared" si="2"/>
        <v>24.271844673095952</v>
      </c>
    </row>
    <row r="37" spans="1:7" x14ac:dyDescent="0.2">
      <c r="A37" s="10" t="s">
        <v>51</v>
      </c>
      <c r="B37" s="11"/>
      <c r="C37" s="12">
        <f t="shared" si="0"/>
        <v>227442.76837000001</v>
      </c>
      <c r="D37" s="12">
        <f t="shared" si="1"/>
        <v>16554.322329999999</v>
      </c>
      <c r="E37" s="12">
        <v>227442768.37</v>
      </c>
      <c r="F37" s="12">
        <v>16554322.33</v>
      </c>
      <c r="G37" s="12">
        <f t="shared" si="2"/>
        <v>7.2784562237959181</v>
      </c>
    </row>
  </sheetData>
  <mergeCells count="2">
    <mergeCell ref="A9:G9"/>
    <mergeCell ref="A6:G7"/>
  </mergeCells>
  <pageMargins left="0.74803149606299213" right="0.74803149606299213" top="0.39370078740157483" bottom="0.39370078740157483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Бюджет</vt:lpstr>
      <vt:lpstr>Бюджет!APPT</vt:lpstr>
      <vt:lpstr>Бюджет!FIO</vt:lpstr>
      <vt:lpstr>Бюджет!SIGN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rep:2.55.0.202</dc:description>
  <cp:lastModifiedBy>user</cp:lastModifiedBy>
  <cp:lastPrinted>2023-04-19T08:40:58Z</cp:lastPrinted>
  <dcterms:created xsi:type="dcterms:W3CDTF">2023-04-17T11:23:33Z</dcterms:created>
  <dcterms:modified xsi:type="dcterms:W3CDTF">2023-04-19T08:41:02Z</dcterms:modified>
</cp:coreProperties>
</file>