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13_ncr:1_{FB56679D-9B47-4CFE-852A-BB3BBE4AD7FA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год'!$12:$12</definedName>
    <definedName name="_xlnm.Print_Titles" localSheetId="1">'2-й и 3-й года'!$12:$12</definedName>
  </definedNames>
  <calcPr calcId="191029"/>
</workbook>
</file>

<file path=xl/calcChain.xml><?xml version="1.0" encoding="utf-8"?>
<calcChain xmlns="http://schemas.openxmlformats.org/spreadsheetml/2006/main">
  <c r="BB14" i="2" l="1"/>
  <c r="BS14" i="2"/>
  <c r="BB15" i="2"/>
  <c r="BS15" i="2"/>
  <c r="BB16" i="2"/>
  <c r="BS16" i="2"/>
  <c r="BB17" i="2"/>
  <c r="BS17" i="2"/>
  <c r="BB18" i="2"/>
  <c r="BS18" i="2"/>
  <c r="BB19" i="2"/>
  <c r="BS19" i="2"/>
  <c r="BB20" i="2"/>
  <c r="BS20" i="2"/>
  <c r="BB21" i="2"/>
  <c r="BS21" i="2"/>
  <c r="BB22" i="2"/>
  <c r="BS22" i="2"/>
  <c r="BB23" i="2"/>
  <c r="BS23" i="2"/>
  <c r="BB24" i="2"/>
  <c r="BS24" i="2"/>
  <c r="BB25" i="2"/>
  <c r="BS25" i="2"/>
  <c r="BB26" i="2"/>
  <c r="BS26" i="2"/>
  <c r="BB27" i="2"/>
  <c r="BS27" i="2"/>
  <c r="BB28" i="2"/>
  <c r="BS28" i="2"/>
  <c r="BB29" i="2"/>
  <c r="BS29" i="2"/>
  <c r="BB30" i="2"/>
  <c r="BS30" i="2"/>
  <c r="BB31" i="2"/>
  <c r="BS31" i="2"/>
  <c r="BB32" i="2"/>
  <c r="BS32" i="2"/>
  <c r="BB33" i="2"/>
  <c r="BS33" i="2"/>
  <c r="BB34" i="2"/>
  <c r="BS34" i="2"/>
  <c r="BB35" i="2"/>
  <c r="BS35" i="2"/>
  <c r="BB36" i="2"/>
  <c r="BS36" i="2"/>
  <c r="BB37" i="2"/>
  <c r="BS37" i="2"/>
  <c r="BS13" i="2"/>
  <c r="BB13" i="2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13" i="1"/>
</calcChain>
</file>

<file path=xl/sharedStrings.xml><?xml version="1.0" encoding="utf-8"?>
<sst xmlns="http://schemas.openxmlformats.org/spreadsheetml/2006/main" count="395" uniqueCount="79">
  <si>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</si>
  <si>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</si>
  <si>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</si>
  <si>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</si>
  <si>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</si>
  <si>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</si>
  <si>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</si>
  <si>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</si>
  <si>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Сумма</t>
  </si>
  <si>
    <t>Сумма (Ф)</t>
  </si>
  <si>
    <t>Сумма (Р)</t>
  </si>
  <si>
    <t>Сумма (М)</t>
  </si>
  <si>
    <t>Сумма (П)</t>
  </si>
  <si>
    <t>Сумма (Т)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</si>
  <si>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</si>
  <si>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</si>
  <si>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</si>
  <si>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</si>
  <si>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</si>
  <si>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</si>
  <si>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</si>
  <si>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</si>
  <si>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</si>
  <si>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</si>
  <si>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</si>
  <si>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</si>
  <si>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</si>
  <si>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</si>
  <si>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</si>
  <si>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</si>
  <si>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</si>
  <si>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</si>
  <si>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</si>
  <si>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</si>
  <si>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</si>
  <si>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</si>
  <si>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</si>
  <si>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</si>
  <si>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</si>
  <si>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</si>
  <si>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</si>
  <si>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</si>
  <si>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</si>
  <si>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</si>
  <si>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</si>
  <si>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</si>
  <si>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</si>
  <si>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</si>
  <si>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</si>
  <si>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</si>
  <si>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</si>
  <si>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</si>
  <si>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</si>
  <si>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</si>
  <si>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2024 г.</t>
  </si>
  <si>
    <t>2024 г. (Ф)</t>
  </si>
  <si>
    <t>2024 г. (Р)</t>
  </si>
  <si>
    <t>2024 г. (М)</t>
  </si>
  <si>
    <t>2024 г. (П)</t>
  </si>
  <si>
    <t>2024 г. (Т)</t>
  </si>
  <si>
    <t>2025 г.</t>
  </si>
  <si>
    <t>2025 г. (Ф)</t>
  </si>
  <si>
    <t>2025 г. (Р)</t>
  </si>
  <si>
    <t>2025 г. (М)</t>
  </si>
  <si>
    <t>2025 г. (П)</t>
  </si>
  <si>
    <t>2025 г. (Т)</t>
  </si>
  <si>
    <t>Гражданская оборона</t>
  </si>
  <si>
    <t>Охрана семьи и детства</t>
  </si>
  <si>
    <t>Наименование показателя</t>
  </si>
  <si>
    <t>КФСР</t>
  </si>
  <si>
    <t>Бюджет на 2023 год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</si>
  <si>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</si>
  <si>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</si>
  <si>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</si>
  <si>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</si>
  <si>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85 от 20 декабря 2023 года</t>
  </si>
  <si>
    <t xml:space="preserve">                                                                                         Приложение № 9</t>
  </si>
  <si>
    <t>Распределение расходов, функциональная классификация расходов муниципального образования Таицкое городское поселение</t>
  </si>
  <si>
    <t>единица измерения: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</si>
</sst>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b/>
      <sz val="12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4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" xfId="14" applyFont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10" xfId="17" xr:uid="{ECE5D8B7-B81D-4E1D-9124-4CB96EF24A5E}"/>
    <cellStyle name="Обычный 11" xfId="8" xr:uid="{C72FF02C-514D-4C03-8A98-1BE9F09CE788}"/>
    <cellStyle name="Обычный 12" xfId="7" xr:uid="{0CEC2ADD-DA10-4743-9EC2-BA8ACAA2502A}"/>
    <cellStyle name="Обычный 13" xfId="6" xr:uid="{D74EFAED-3587-4CFB-B7C4-B0C527EE7270}"/>
    <cellStyle name="Обычный 14" xfId="18" xr:uid="{574E91B9-A092-46B8-9447-6D3483017ED8}"/>
    <cellStyle name="Обычный 15" xfId="5" xr:uid="{159AEFEE-A200-4706-80D8-BD05AD52772C}"/>
    <cellStyle name="Обычный 16" xfId="19" xr:uid="{214CF516-D924-41DA-B1CF-65BB7EE8C9F1}"/>
    <cellStyle name="Обычный 17" xfId="4" xr:uid="{4669F13F-40CF-4DF9-A371-B2A66282A65E}"/>
    <cellStyle name="Обычный 18" xfId="3" xr:uid="{18135627-C64A-43FD-A675-45F3C71AC491}"/>
    <cellStyle name="Обычный 19" xfId="2" xr:uid="{8F2492E4-339A-423E-AFF0-719557B926EB}"/>
    <cellStyle name="Обычный 2" xfId="13" xr:uid="{4567E51A-01BC-4DF9-AC21-C41DDF3C8BA5}"/>
    <cellStyle name="Обычный 20" xfId="20" xr:uid="{4F254856-9B26-49F0-8A28-3F1553273A68}"/>
    <cellStyle name="Обычный 21" xfId="1" xr:uid="{BA6C6E85-F9A5-4BC4-86DB-2C14E30D2B0D}"/>
    <cellStyle name="Обычный 22" xfId="21" xr:uid="{2F3F1435-87E3-45A3-BD4D-254E6C7F843B}"/>
    <cellStyle name="Обычный 3" xfId="14" xr:uid="{43ABCF2B-0F97-4248-BDB1-4E1EE182B1A9}"/>
    <cellStyle name="Обычный 4" xfId="12" xr:uid="{D69FA78D-C10D-42C6-9D0B-E8488E78D331}"/>
    <cellStyle name="Обычный 5" xfId="11" xr:uid="{E71AC2BF-2541-4FCF-8B34-9A0359DCC1E2}"/>
    <cellStyle name="Обычный 6" xfId="15" xr:uid="{69981347-5AAC-4693-ADE0-CF88FA17D3DD}"/>
    <cellStyle name="Обычный 7" xfId="10" xr:uid="{1540185C-177D-400D-84CB-8AB805C0875E}"/>
    <cellStyle name="Обычный 8" xfId="9" xr:uid="{A5990C0A-8B76-401F-A063-7FE884B08A8A}"/>
    <cellStyle name="Обычный 9" xfId="16" xr:uid="{1317426F-23FB-4121-8C78-4E1649452F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37"/>
  <sheetViews>
    <sheetView showGridLines="0" tabSelected="1" workbookViewId="0">
      <selection activeCell="A8" sqref="A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style="25" customWidth="1"/>
    <col min="5" max="35" width="8" hidden="1"/>
    <col min="36" max="36" width="26" customWidth="1"/>
    <col min="37" max="77" width="8" hidden="1"/>
    <col min="78" max="78" width="26" hidden="1" customWidth="1"/>
  </cols>
  <sheetData>
    <row r="1" spans="1:78" ht="15" x14ac:dyDescent="0.25">
      <c r="AJ1" s="26" t="s">
        <v>71</v>
      </c>
    </row>
    <row r="2" spans="1:78" ht="15" x14ac:dyDescent="0.25">
      <c r="AJ2" s="26" t="s">
        <v>72</v>
      </c>
    </row>
    <row r="3" spans="1:78" ht="15" x14ac:dyDescent="0.25">
      <c r="AJ3" s="26" t="s">
        <v>73</v>
      </c>
    </row>
    <row r="4" spans="1:78" ht="15" x14ac:dyDescent="0.25">
      <c r="AJ4" s="26" t="s">
        <v>74</v>
      </c>
    </row>
    <row r="5" spans="1:78" ht="15" x14ac:dyDescent="0.25">
      <c r="AJ5" s="26" t="s">
        <v>75</v>
      </c>
    </row>
    <row r="6" spans="1:78" ht="48" customHeight="1" x14ac:dyDescent="0.25">
      <c r="A6" s="40" t="s">
        <v>77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1"/>
    </row>
    <row r="7" spans="1:78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ht="18.75" x14ac:dyDescent="0.25">
      <c r="A8" s="27" t="s">
        <v>78</v>
      </c>
      <c r="B8" s="3"/>
      <c r="C8" s="21"/>
      <c r="D8" s="2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15.75" x14ac:dyDescent="0.25">
      <c r="A9" s="28" t="s">
        <v>68</v>
      </c>
      <c r="B9" s="38" t="s">
        <v>1</v>
      </c>
      <c r="C9" s="29" t="s">
        <v>69</v>
      </c>
      <c r="D9" s="30"/>
      <c r="E9" s="38" t="s">
        <v>4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8" t="s">
        <v>5</v>
      </c>
      <c r="U9" s="38" t="s">
        <v>6</v>
      </c>
      <c r="V9" s="38" t="s">
        <v>7</v>
      </c>
      <c r="W9" s="41" t="s">
        <v>0</v>
      </c>
      <c r="X9" s="37" t="s">
        <v>8</v>
      </c>
      <c r="Y9" s="37" t="s">
        <v>9</v>
      </c>
      <c r="Z9" s="37" t="s">
        <v>10</v>
      </c>
      <c r="AA9" s="37" t="s">
        <v>11</v>
      </c>
      <c r="AB9" s="37" t="s">
        <v>12</v>
      </c>
      <c r="AC9" s="37" t="s">
        <v>13</v>
      </c>
      <c r="AD9" s="37" t="s">
        <v>8</v>
      </c>
      <c r="AE9" s="37" t="s">
        <v>9</v>
      </c>
      <c r="AF9" s="37" t="s">
        <v>10</v>
      </c>
      <c r="AG9" s="37" t="s">
        <v>11</v>
      </c>
      <c r="AH9" s="37" t="s">
        <v>12</v>
      </c>
      <c r="AI9" s="37" t="s">
        <v>13</v>
      </c>
      <c r="AJ9" s="28" t="s">
        <v>70</v>
      </c>
      <c r="AK9" s="37" t="s">
        <v>9</v>
      </c>
      <c r="AL9" s="37" t="s">
        <v>10</v>
      </c>
      <c r="AM9" s="37" t="s">
        <v>11</v>
      </c>
      <c r="AN9" s="37" t="s">
        <v>13</v>
      </c>
      <c r="AO9" s="35" t="s">
        <v>8</v>
      </c>
      <c r="AP9" s="35" t="s">
        <v>9</v>
      </c>
      <c r="AQ9" s="35" t="s">
        <v>10</v>
      </c>
      <c r="AR9" s="35" t="s">
        <v>11</v>
      </c>
      <c r="AS9" s="35" t="s">
        <v>12</v>
      </c>
      <c r="AT9" s="35" t="s">
        <v>13</v>
      </c>
      <c r="AU9" s="35" t="s">
        <v>8</v>
      </c>
      <c r="AV9" s="35" t="s">
        <v>9</v>
      </c>
      <c r="AW9" s="35" t="s">
        <v>10</v>
      </c>
      <c r="AX9" s="35" t="s">
        <v>11</v>
      </c>
      <c r="AY9" s="35" t="s">
        <v>12</v>
      </c>
      <c r="AZ9" s="35" t="s">
        <v>13</v>
      </c>
      <c r="BA9" s="35" t="s">
        <v>8</v>
      </c>
      <c r="BB9" s="35" t="s">
        <v>9</v>
      </c>
      <c r="BC9" s="35" t="s">
        <v>10</v>
      </c>
      <c r="BD9" s="35" t="s">
        <v>11</v>
      </c>
      <c r="BE9" s="35" t="s">
        <v>12</v>
      </c>
      <c r="BF9" s="35" t="s">
        <v>13</v>
      </c>
      <c r="BG9" s="35" t="s">
        <v>8</v>
      </c>
      <c r="BH9" s="35" t="s">
        <v>9</v>
      </c>
      <c r="BI9" s="35" t="s">
        <v>10</v>
      </c>
      <c r="BJ9" s="35" t="s">
        <v>11</v>
      </c>
      <c r="BK9" s="35" t="s">
        <v>12</v>
      </c>
      <c r="BL9" s="35" t="s">
        <v>13</v>
      </c>
      <c r="BM9" s="35" t="s">
        <v>8</v>
      </c>
      <c r="BN9" s="35" t="s">
        <v>9</v>
      </c>
      <c r="BO9" s="35" t="s">
        <v>10</v>
      </c>
      <c r="BP9" s="37" t="s">
        <v>0</v>
      </c>
      <c r="BQ9" s="35" t="s">
        <v>12</v>
      </c>
      <c r="BR9" s="35" t="s">
        <v>13</v>
      </c>
      <c r="BS9" s="35" t="s">
        <v>8</v>
      </c>
      <c r="BT9" s="35" t="s">
        <v>9</v>
      </c>
      <c r="BU9" s="35" t="s">
        <v>10</v>
      </c>
      <c r="BV9" s="5"/>
      <c r="BW9" s="5"/>
      <c r="BX9" s="5"/>
      <c r="BY9" s="41" t="s">
        <v>0</v>
      </c>
      <c r="BZ9" s="28" t="s">
        <v>8</v>
      </c>
    </row>
    <row r="10" spans="1:78" ht="15.75" x14ac:dyDescent="0.25">
      <c r="A10" s="28"/>
      <c r="B10" s="39"/>
      <c r="C10" s="31"/>
      <c r="D10" s="3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1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28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6"/>
      <c r="BW10" s="6"/>
      <c r="BX10" s="6"/>
      <c r="BY10" s="41"/>
      <c r="BZ10" s="28"/>
    </row>
    <row r="11" spans="1:78" ht="31.5" x14ac:dyDescent="0.25">
      <c r="A11" s="28"/>
      <c r="B11" s="38"/>
      <c r="C11" s="33"/>
      <c r="D11" s="34"/>
      <c r="E11" s="38"/>
      <c r="F11" s="38" t="s">
        <v>4</v>
      </c>
      <c r="G11" s="38" t="s">
        <v>4</v>
      </c>
      <c r="H11" s="38" t="s">
        <v>4</v>
      </c>
      <c r="I11" s="38" t="s">
        <v>4</v>
      </c>
      <c r="J11" s="38" t="s">
        <v>4</v>
      </c>
      <c r="K11" s="38" t="s">
        <v>4</v>
      </c>
      <c r="L11" s="38" t="s">
        <v>4</v>
      </c>
      <c r="M11" s="38" t="s">
        <v>4</v>
      </c>
      <c r="N11" s="38" t="s">
        <v>4</v>
      </c>
      <c r="O11" s="38" t="s">
        <v>4</v>
      </c>
      <c r="P11" s="38" t="s">
        <v>4</v>
      </c>
      <c r="Q11" s="38" t="s">
        <v>4</v>
      </c>
      <c r="R11" s="38" t="s">
        <v>4</v>
      </c>
      <c r="S11" s="38" t="s">
        <v>4</v>
      </c>
      <c r="T11" s="38"/>
      <c r="U11" s="38"/>
      <c r="V11" s="38"/>
      <c r="W11" s="41"/>
      <c r="X11" s="35" t="s">
        <v>8</v>
      </c>
      <c r="Y11" s="35" t="s">
        <v>9</v>
      </c>
      <c r="Z11" s="35" t="s">
        <v>10</v>
      </c>
      <c r="AA11" s="35" t="s">
        <v>11</v>
      </c>
      <c r="AB11" s="35" t="s">
        <v>12</v>
      </c>
      <c r="AC11" s="35" t="s">
        <v>13</v>
      </c>
      <c r="AD11" s="35" t="s">
        <v>8</v>
      </c>
      <c r="AE11" s="35" t="s">
        <v>9</v>
      </c>
      <c r="AF11" s="35" t="s">
        <v>10</v>
      </c>
      <c r="AG11" s="35" t="s">
        <v>11</v>
      </c>
      <c r="AH11" s="35" t="s">
        <v>12</v>
      </c>
      <c r="AI11" s="35" t="s">
        <v>13</v>
      </c>
      <c r="AJ11" s="28" t="s">
        <v>8</v>
      </c>
      <c r="AK11" s="35" t="s">
        <v>9</v>
      </c>
      <c r="AL11" s="35" t="s">
        <v>10</v>
      </c>
      <c r="AM11" s="35" t="s">
        <v>11</v>
      </c>
      <c r="AN11" s="35" t="s">
        <v>13</v>
      </c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 t="s">
        <v>11</v>
      </c>
      <c r="BQ11" s="35"/>
      <c r="BR11" s="35"/>
      <c r="BS11" s="35"/>
      <c r="BT11" s="35"/>
      <c r="BU11" s="35"/>
      <c r="BV11" s="7" t="s">
        <v>11</v>
      </c>
      <c r="BW11" s="7" t="s">
        <v>12</v>
      </c>
      <c r="BX11" s="7" t="s">
        <v>13</v>
      </c>
      <c r="BY11" s="41"/>
      <c r="BZ11" s="28" t="s">
        <v>8</v>
      </c>
    </row>
    <row r="12" spans="1:78" ht="15" hidden="1" x14ac:dyDescent="0.25">
      <c r="A12" s="8"/>
      <c r="B12" s="9"/>
      <c r="C12" s="22"/>
      <c r="D12" s="2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8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8"/>
      <c r="BZ12" s="9"/>
    </row>
    <row r="13" spans="1:78" ht="31.5" x14ac:dyDescent="0.25">
      <c r="A13" s="12" t="s">
        <v>14</v>
      </c>
      <c r="B13" s="9"/>
      <c r="C13" s="23" t="s">
        <v>15</v>
      </c>
      <c r="D13" s="23" t="s">
        <v>16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8"/>
      <c r="X13" s="11">
        <v>20533607.879999999</v>
      </c>
      <c r="Y13" s="11"/>
      <c r="Z13" s="11">
        <v>3520</v>
      </c>
      <c r="AA13" s="11"/>
      <c r="AB13" s="11">
        <v>20530087.879999999</v>
      </c>
      <c r="AC13" s="11"/>
      <c r="AD13" s="11">
        <v>2350635.7799999998</v>
      </c>
      <c r="AE13" s="11"/>
      <c r="AF13" s="11"/>
      <c r="AG13" s="11"/>
      <c r="AH13" s="11">
        <v>2350635.7799999998</v>
      </c>
      <c r="AI13" s="11"/>
      <c r="AJ13" s="14">
        <f>BZ13/1000</f>
        <v>22884.24366</v>
      </c>
      <c r="AK13" s="11"/>
      <c r="AL13" s="11">
        <v>3520</v>
      </c>
      <c r="AM13" s="11"/>
      <c r="AN13" s="11"/>
      <c r="AO13" s="11">
        <v>21465362.600000001</v>
      </c>
      <c r="AP13" s="11"/>
      <c r="AQ13" s="11">
        <v>3520</v>
      </c>
      <c r="AR13" s="11"/>
      <c r="AS13" s="11">
        <v>21461842.600000001</v>
      </c>
      <c r="AT13" s="11"/>
      <c r="AU13" s="11"/>
      <c r="AV13" s="11"/>
      <c r="AW13" s="11"/>
      <c r="AX13" s="11"/>
      <c r="AY13" s="11"/>
      <c r="AZ13" s="11"/>
      <c r="BA13" s="11">
        <v>21465362.600000001</v>
      </c>
      <c r="BB13" s="11"/>
      <c r="BC13" s="11">
        <v>3520</v>
      </c>
      <c r="BD13" s="11"/>
      <c r="BE13" s="11">
        <v>21461842.600000001</v>
      </c>
      <c r="BF13" s="11"/>
      <c r="BG13" s="11">
        <v>22032249.129999999</v>
      </c>
      <c r="BH13" s="11"/>
      <c r="BI13" s="11">
        <v>3520</v>
      </c>
      <c r="BJ13" s="11"/>
      <c r="BK13" s="11">
        <v>22028729.129999999</v>
      </c>
      <c r="BL13" s="11"/>
      <c r="BM13" s="11"/>
      <c r="BN13" s="11"/>
      <c r="BO13" s="11"/>
      <c r="BP13" s="11"/>
      <c r="BQ13" s="11"/>
      <c r="BR13" s="11"/>
      <c r="BS13" s="11">
        <v>22032249.129999999</v>
      </c>
      <c r="BT13" s="11"/>
      <c r="BU13" s="11">
        <v>3520</v>
      </c>
      <c r="BV13" s="11"/>
      <c r="BW13" s="11">
        <v>22028729.129999999</v>
      </c>
      <c r="BX13" s="11"/>
      <c r="BY13" s="8"/>
      <c r="BZ13" s="14">
        <v>22884243.66</v>
      </c>
    </row>
    <row r="14" spans="1:78" ht="94.5" x14ac:dyDescent="0.25">
      <c r="A14" s="15" t="s">
        <v>17</v>
      </c>
      <c r="B14" s="9"/>
      <c r="C14" s="24" t="s">
        <v>15</v>
      </c>
      <c r="D14" s="24" t="s">
        <v>18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8"/>
      <c r="X14" s="11">
        <v>19938707.879999999</v>
      </c>
      <c r="Y14" s="11"/>
      <c r="Z14" s="11">
        <v>3520</v>
      </c>
      <c r="AA14" s="11"/>
      <c r="AB14" s="11">
        <v>19935187.879999999</v>
      </c>
      <c r="AC14" s="11"/>
      <c r="AD14" s="11">
        <v>2160521.38</v>
      </c>
      <c r="AE14" s="11"/>
      <c r="AF14" s="11"/>
      <c r="AG14" s="11"/>
      <c r="AH14" s="11">
        <v>2160521.38</v>
      </c>
      <c r="AI14" s="11"/>
      <c r="AJ14" s="17">
        <f t="shared" ref="AJ14:AJ37" si="0">BZ14/1000</f>
        <v>22099.22926</v>
      </c>
      <c r="AK14" s="11"/>
      <c r="AL14" s="11">
        <v>3520</v>
      </c>
      <c r="AM14" s="11"/>
      <c r="AN14" s="11"/>
      <c r="AO14" s="11">
        <v>21235362.600000001</v>
      </c>
      <c r="AP14" s="11"/>
      <c r="AQ14" s="11">
        <v>3520</v>
      </c>
      <c r="AR14" s="11"/>
      <c r="AS14" s="11">
        <v>21231842.600000001</v>
      </c>
      <c r="AT14" s="11"/>
      <c r="AU14" s="11"/>
      <c r="AV14" s="11"/>
      <c r="AW14" s="11"/>
      <c r="AX14" s="11"/>
      <c r="AY14" s="11"/>
      <c r="AZ14" s="11"/>
      <c r="BA14" s="11">
        <v>21235362.600000001</v>
      </c>
      <c r="BB14" s="11"/>
      <c r="BC14" s="11">
        <v>3520</v>
      </c>
      <c r="BD14" s="11"/>
      <c r="BE14" s="11">
        <v>21231842.600000001</v>
      </c>
      <c r="BF14" s="11"/>
      <c r="BG14" s="11">
        <v>21802249.129999999</v>
      </c>
      <c r="BH14" s="11"/>
      <c r="BI14" s="11">
        <v>3520</v>
      </c>
      <c r="BJ14" s="11"/>
      <c r="BK14" s="11">
        <v>21798729.129999999</v>
      </c>
      <c r="BL14" s="11"/>
      <c r="BM14" s="11"/>
      <c r="BN14" s="11"/>
      <c r="BO14" s="11"/>
      <c r="BP14" s="11"/>
      <c r="BQ14" s="11"/>
      <c r="BR14" s="11"/>
      <c r="BS14" s="11">
        <v>21802249.129999999</v>
      </c>
      <c r="BT14" s="11"/>
      <c r="BU14" s="11">
        <v>3520</v>
      </c>
      <c r="BV14" s="11"/>
      <c r="BW14" s="11">
        <v>21798729.129999999</v>
      </c>
      <c r="BX14" s="11"/>
      <c r="BY14" s="8"/>
      <c r="BZ14" s="17">
        <v>22099229.260000002</v>
      </c>
    </row>
    <row r="15" spans="1:78" ht="63" x14ac:dyDescent="0.25">
      <c r="A15" s="15" t="s">
        <v>19</v>
      </c>
      <c r="B15" s="9"/>
      <c r="C15" s="24" t="s">
        <v>15</v>
      </c>
      <c r="D15" s="24" t="s">
        <v>20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/>
      <c r="X15" s="11">
        <v>364900</v>
      </c>
      <c r="Y15" s="11"/>
      <c r="Z15" s="11"/>
      <c r="AA15" s="11"/>
      <c r="AB15" s="11">
        <v>364900</v>
      </c>
      <c r="AC15" s="11"/>
      <c r="AD15" s="11"/>
      <c r="AE15" s="11"/>
      <c r="AF15" s="11"/>
      <c r="AG15" s="11"/>
      <c r="AH15" s="11"/>
      <c r="AI15" s="11"/>
      <c r="AJ15" s="17">
        <f t="shared" si="0"/>
        <v>364.9</v>
      </c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8"/>
      <c r="BZ15" s="17">
        <v>364900</v>
      </c>
    </row>
    <row r="16" spans="1:78" ht="15.75" x14ac:dyDescent="0.25">
      <c r="A16" s="15" t="s">
        <v>21</v>
      </c>
      <c r="B16" s="9"/>
      <c r="C16" s="24" t="s">
        <v>15</v>
      </c>
      <c r="D16" s="24" t="s">
        <v>22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11">
        <v>50000</v>
      </c>
      <c r="Y16" s="11"/>
      <c r="Z16" s="11"/>
      <c r="AA16" s="11"/>
      <c r="AB16" s="11">
        <v>50000</v>
      </c>
      <c r="AC16" s="11"/>
      <c r="AD16" s="11">
        <v>250000</v>
      </c>
      <c r="AE16" s="11"/>
      <c r="AF16" s="11"/>
      <c r="AG16" s="11"/>
      <c r="AH16" s="11">
        <v>250000</v>
      </c>
      <c r="AI16" s="11"/>
      <c r="AJ16" s="17">
        <f t="shared" si="0"/>
        <v>300</v>
      </c>
      <c r="AK16" s="11"/>
      <c r="AL16" s="11"/>
      <c r="AM16" s="11"/>
      <c r="AN16" s="11"/>
      <c r="AO16" s="11">
        <v>50000</v>
      </c>
      <c r="AP16" s="11"/>
      <c r="AQ16" s="11"/>
      <c r="AR16" s="11"/>
      <c r="AS16" s="11">
        <v>50000</v>
      </c>
      <c r="AT16" s="11"/>
      <c r="AU16" s="11"/>
      <c r="AV16" s="11"/>
      <c r="AW16" s="11"/>
      <c r="AX16" s="11"/>
      <c r="AY16" s="11"/>
      <c r="AZ16" s="11"/>
      <c r="BA16" s="11">
        <v>50000</v>
      </c>
      <c r="BB16" s="11"/>
      <c r="BC16" s="11"/>
      <c r="BD16" s="11"/>
      <c r="BE16" s="11">
        <v>50000</v>
      </c>
      <c r="BF16" s="11"/>
      <c r="BG16" s="11">
        <v>50000</v>
      </c>
      <c r="BH16" s="11"/>
      <c r="BI16" s="11"/>
      <c r="BJ16" s="11"/>
      <c r="BK16" s="11">
        <v>50000</v>
      </c>
      <c r="BL16" s="11"/>
      <c r="BM16" s="11"/>
      <c r="BN16" s="11"/>
      <c r="BO16" s="11"/>
      <c r="BP16" s="11"/>
      <c r="BQ16" s="11"/>
      <c r="BR16" s="11"/>
      <c r="BS16" s="11">
        <v>50000</v>
      </c>
      <c r="BT16" s="11"/>
      <c r="BU16" s="11"/>
      <c r="BV16" s="11"/>
      <c r="BW16" s="11">
        <v>50000</v>
      </c>
      <c r="BX16" s="11"/>
      <c r="BY16" s="8"/>
      <c r="BZ16" s="17">
        <v>300000</v>
      </c>
    </row>
    <row r="17" spans="1:78" ht="15.75" x14ac:dyDescent="0.25">
      <c r="A17" s="15" t="s">
        <v>23</v>
      </c>
      <c r="B17" s="9"/>
      <c r="C17" s="24" t="s">
        <v>15</v>
      </c>
      <c r="D17" s="24" t="s">
        <v>24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8"/>
      <c r="X17" s="11">
        <v>180000</v>
      </c>
      <c r="Y17" s="11"/>
      <c r="Z17" s="11"/>
      <c r="AA17" s="11"/>
      <c r="AB17" s="11">
        <v>180000</v>
      </c>
      <c r="AC17" s="11"/>
      <c r="AD17" s="11">
        <v>-59885.599999999999</v>
      </c>
      <c r="AE17" s="11"/>
      <c r="AF17" s="11"/>
      <c r="AG17" s="11"/>
      <c r="AH17" s="11">
        <v>-59885.599999999999</v>
      </c>
      <c r="AI17" s="11"/>
      <c r="AJ17" s="17">
        <f t="shared" si="0"/>
        <v>120.11439999999999</v>
      </c>
      <c r="AK17" s="11"/>
      <c r="AL17" s="11"/>
      <c r="AM17" s="11"/>
      <c r="AN17" s="11"/>
      <c r="AO17" s="11">
        <v>180000</v>
      </c>
      <c r="AP17" s="11"/>
      <c r="AQ17" s="11"/>
      <c r="AR17" s="11"/>
      <c r="AS17" s="11">
        <v>180000</v>
      </c>
      <c r="AT17" s="11"/>
      <c r="AU17" s="11"/>
      <c r="AV17" s="11"/>
      <c r="AW17" s="11"/>
      <c r="AX17" s="11"/>
      <c r="AY17" s="11"/>
      <c r="AZ17" s="11"/>
      <c r="BA17" s="11">
        <v>180000</v>
      </c>
      <c r="BB17" s="11"/>
      <c r="BC17" s="11"/>
      <c r="BD17" s="11"/>
      <c r="BE17" s="11">
        <v>180000</v>
      </c>
      <c r="BF17" s="11"/>
      <c r="BG17" s="11">
        <v>180000</v>
      </c>
      <c r="BH17" s="11"/>
      <c r="BI17" s="11"/>
      <c r="BJ17" s="11"/>
      <c r="BK17" s="11">
        <v>180000</v>
      </c>
      <c r="BL17" s="11"/>
      <c r="BM17" s="11"/>
      <c r="BN17" s="11"/>
      <c r="BO17" s="11"/>
      <c r="BP17" s="11"/>
      <c r="BQ17" s="11"/>
      <c r="BR17" s="11"/>
      <c r="BS17" s="11">
        <v>180000</v>
      </c>
      <c r="BT17" s="11"/>
      <c r="BU17" s="11"/>
      <c r="BV17" s="11"/>
      <c r="BW17" s="11">
        <v>180000</v>
      </c>
      <c r="BX17" s="11"/>
      <c r="BY17" s="8"/>
      <c r="BZ17" s="17">
        <v>120114.4</v>
      </c>
    </row>
    <row r="18" spans="1:78" ht="15.75" x14ac:dyDescent="0.25">
      <c r="A18" s="12" t="s">
        <v>25</v>
      </c>
      <c r="B18" s="9"/>
      <c r="C18" s="23" t="s">
        <v>26</v>
      </c>
      <c r="D18" s="23" t="s">
        <v>16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8"/>
      <c r="X18" s="11">
        <v>299600</v>
      </c>
      <c r="Y18" s="11">
        <v>299600</v>
      </c>
      <c r="Z18" s="11"/>
      <c r="AA18" s="11"/>
      <c r="AB18" s="11"/>
      <c r="AC18" s="11"/>
      <c r="AD18" s="11">
        <v>15000</v>
      </c>
      <c r="AE18" s="11">
        <v>15000</v>
      </c>
      <c r="AF18" s="11"/>
      <c r="AG18" s="11"/>
      <c r="AH18" s="11"/>
      <c r="AI18" s="11"/>
      <c r="AJ18" s="14">
        <f t="shared" si="0"/>
        <v>314.60000000000002</v>
      </c>
      <c r="AK18" s="11">
        <v>314600</v>
      </c>
      <c r="AL18" s="11"/>
      <c r="AM18" s="11"/>
      <c r="AN18" s="11"/>
      <c r="AO18" s="11">
        <v>309900</v>
      </c>
      <c r="AP18" s="11">
        <v>309900</v>
      </c>
      <c r="AQ18" s="11"/>
      <c r="AR18" s="11"/>
      <c r="AS18" s="11"/>
      <c r="AT18" s="11"/>
      <c r="AU18" s="11">
        <v>18600</v>
      </c>
      <c r="AV18" s="11">
        <v>18600</v>
      </c>
      <c r="AW18" s="11"/>
      <c r="AX18" s="11"/>
      <c r="AY18" s="11"/>
      <c r="AZ18" s="11"/>
      <c r="BA18" s="11">
        <v>328500</v>
      </c>
      <c r="BB18" s="11">
        <v>328500</v>
      </c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>
        <v>339900</v>
      </c>
      <c r="BN18" s="11">
        <v>339900</v>
      </c>
      <c r="BO18" s="11"/>
      <c r="BP18" s="11"/>
      <c r="BQ18" s="11"/>
      <c r="BR18" s="11"/>
      <c r="BS18" s="11">
        <v>339900</v>
      </c>
      <c r="BT18" s="11">
        <v>339900</v>
      </c>
      <c r="BU18" s="11"/>
      <c r="BV18" s="11"/>
      <c r="BW18" s="11"/>
      <c r="BX18" s="11"/>
      <c r="BY18" s="8"/>
      <c r="BZ18" s="14">
        <v>314600</v>
      </c>
    </row>
    <row r="19" spans="1:78" ht="31.5" x14ac:dyDescent="0.25">
      <c r="A19" s="15" t="s">
        <v>27</v>
      </c>
      <c r="B19" s="9"/>
      <c r="C19" s="24" t="s">
        <v>26</v>
      </c>
      <c r="D19" s="24" t="s">
        <v>28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8"/>
      <c r="X19" s="11">
        <v>299600</v>
      </c>
      <c r="Y19" s="11">
        <v>299600</v>
      </c>
      <c r="Z19" s="11"/>
      <c r="AA19" s="11"/>
      <c r="AB19" s="11"/>
      <c r="AC19" s="11"/>
      <c r="AD19" s="11">
        <v>15000</v>
      </c>
      <c r="AE19" s="11">
        <v>15000</v>
      </c>
      <c r="AF19" s="11"/>
      <c r="AG19" s="11"/>
      <c r="AH19" s="11"/>
      <c r="AI19" s="11"/>
      <c r="AJ19" s="17">
        <f t="shared" si="0"/>
        <v>314.60000000000002</v>
      </c>
      <c r="AK19" s="11">
        <v>314600</v>
      </c>
      <c r="AL19" s="11"/>
      <c r="AM19" s="11"/>
      <c r="AN19" s="11"/>
      <c r="AO19" s="11">
        <v>309900</v>
      </c>
      <c r="AP19" s="11">
        <v>309900</v>
      </c>
      <c r="AQ19" s="11"/>
      <c r="AR19" s="11"/>
      <c r="AS19" s="11"/>
      <c r="AT19" s="11"/>
      <c r="AU19" s="11">
        <v>18600</v>
      </c>
      <c r="AV19" s="11">
        <v>18600</v>
      </c>
      <c r="AW19" s="11"/>
      <c r="AX19" s="11"/>
      <c r="AY19" s="11"/>
      <c r="AZ19" s="11"/>
      <c r="BA19" s="11">
        <v>328500</v>
      </c>
      <c r="BB19" s="11">
        <v>328500</v>
      </c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>
        <v>339900</v>
      </c>
      <c r="BN19" s="11">
        <v>339900</v>
      </c>
      <c r="BO19" s="11"/>
      <c r="BP19" s="11"/>
      <c r="BQ19" s="11"/>
      <c r="BR19" s="11"/>
      <c r="BS19" s="11">
        <v>339900</v>
      </c>
      <c r="BT19" s="11">
        <v>339900</v>
      </c>
      <c r="BU19" s="11"/>
      <c r="BV19" s="11"/>
      <c r="BW19" s="11"/>
      <c r="BX19" s="11"/>
      <c r="BY19" s="8"/>
      <c r="BZ19" s="17">
        <v>314600</v>
      </c>
    </row>
    <row r="20" spans="1:78" ht="47.25" x14ac:dyDescent="0.25">
      <c r="A20" s="12" t="s">
        <v>29</v>
      </c>
      <c r="B20" s="9"/>
      <c r="C20" s="23" t="s">
        <v>28</v>
      </c>
      <c r="D20" s="23" t="s">
        <v>16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/>
      <c r="X20" s="11">
        <v>150000</v>
      </c>
      <c r="Y20" s="11"/>
      <c r="Z20" s="11"/>
      <c r="AA20" s="11"/>
      <c r="AB20" s="11">
        <v>150000</v>
      </c>
      <c r="AC20" s="11"/>
      <c r="AD20" s="11">
        <v>-79990</v>
      </c>
      <c r="AE20" s="11"/>
      <c r="AF20" s="11"/>
      <c r="AG20" s="11"/>
      <c r="AH20" s="11">
        <v>-79990</v>
      </c>
      <c r="AI20" s="11"/>
      <c r="AJ20" s="14">
        <f t="shared" si="0"/>
        <v>70.010000000000005</v>
      </c>
      <c r="AK20" s="11"/>
      <c r="AL20" s="11"/>
      <c r="AM20" s="11"/>
      <c r="AN20" s="11"/>
      <c r="AO20" s="11">
        <v>150000</v>
      </c>
      <c r="AP20" s="11"/>
      <c r="AQ20" s="11"/>
      <c r="AR20" s="11"/>
      <c r="AS20" s="11">
        <v>150000</v>
      </c>
      <c r="AT20" s="11"/>
      <c r="AU20" s="11"/>
      <c r="AV20" s="11"/>
      <c r="AW20" s="11"/>
      <c r="AX20" s="11"/>
      <c r="AY20" s="11"/>
      <c r="AZ20" s="11"/>
      <c r="BA20" s="11">
        <v>150000</v>
      </c>
      <c r="BB20" s="11"/>
      <c r="BC20" s="11"/>
      <c r="BD20" s="11"/>
      <c r="BE20" s="11">
        <v>150000</v>
      </c>
      <c r="BF20" s="11"/>
      <c r="BG20" s="11">
        <v>150000</v>
      </c>
      <c r="BH20" s="11"/>
      <c r="BI20" s="11"/>
      <c r="BJ20" s="11"/>
      <c r="BK20" s="11">
        <v>150000</v>
      </c>
      <c r="BL20" s="11"/>
      <c r="BM20" s="11"/>
      <c r="BN20" s="11"/>
      <c r="BO20" s="11"/>
      <c r="BP20" s="11"/>
      <c r="BQ20" s="11"/>
      <c r="BR20" s="11"/>
      <c r="BS20" s="11">
        <v>150000</v>
      </c>
      <c r="BT20" s="11"/>
      <c r="BU20" s="11"/>
      <c r="BV20" s="11"/>
      <c r="BW20" s="11">
        <v>150000</v>
      </c>
      <c r="BX20" s="11"/>
      <c r="BY20" s="8"/>
      <c r="BZ20" s="14">
        <v>70010</v>
      </c>
    </row>
    <row r="21" spans="1:78" ht="63" x14ac:dyDescent="0.25">
      <c r="A21" s="15" t="s">
        <v>30</v>
      </c>
      <c r="B21" s="9"/>
      <c r="C21" s="24" t="s">
        <v>28</v>
      </c>
      <c r="D21" s="24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8"/>
      <c r="X21" s="11">
        <v>50000</v>
      </c>
      <c r="Y21" s="11"/>
      <c r="Z21" s="11"/>
      <c r="AA21" s="11"/>
      <c r="AB21" s="11">
        <v>50000</v>
      </c>
      <c r="AC21" s="11"/>
      <c r="AD21" s="11"/>
      <c r="AE21" s="11"/>
      <c r="AF21" s="11"/>
      <c r="AG21" s="11"/>
      <c r="AH21" s="11"/>
      <c r="AI21" s="11"/>
      <c r="AJ21" s="17">
        <f t="shared" si="0"/>
        <v>50</v>
      </c>
      <c r="AK21" s="11"/>
      <c r="AL21" s="11"/>
      <c r="AM21" s="11"/>
      <c r="AN21" s="11"/>
      <c r="AO21" s="11">
        <v>50000</v>
      </c>
      <c r="AP21" s="11"/>
      <c r="AQ21" s="11"/>
      <c r="AR21" s="11"/>
      <c r="AS21" s="11">
        <v>50000</v>
      </c>
      <c r="AT21" s="11"/>
      <c r="AU21" s="11"/>
      <c r="AV21" s="11"/>
      <c r="AW21" s="11"/>
      <c r="AX21" s="11"/>
      <c r="AY21" s="11"/>
      <c r="AZ21" s="11"/>
      <c r="BA21" s="11">
        <v>50000</v>
      </c>
      <c r="BB21" s="11"/>
      <c r="BC21" s="11"/>
      <c r="BD21" s="11"/>
      <c r="BE21" s="11">
        <v>50000</v>
      </c>
      <c r="BF21" s="11"/>
      <c r="BG21" s="11">
        <v>50000</v>
      </c>
      <c r="BH21" s="11"/>
      <c r="BI21" s="11"/>
      <c r="BJ21" s="11"/>
      <c r="BK21" s="11">
        <v>50000</v>
      </c>
      <c r="BL21" s="11"/>
      <c r="BM21" s="11"/>
      <c r="BN21" s="11"/>
      <c r="BO21" s="11"/>
      <c r="BP21" s="11"/>
      <c r="BQ21" s="11"/>
      <c r="BR21" s="11"/>
      <c r="BS21" s="11">
        <v>50000</v>
      </c>
      <c r="BT21" s="11"/>
      <c r="BU21" s="11"/>
      <c r="BV21" s="11"/>
      <c r="BW21" s="11">
        <v>50000</v>
      </c>
      <c r="BX21" s="11"/>
      <c r="BY21" s="8"/>
      <c r="BZ21" s="17">
        <v>50000</v>
      </c>
    </row>
    <row r="22" spans="1:78" ht="47.25" x14ac:dyDescent="0.25">
      <c r="A22" s="15" t="s">
        <v>32</v>
      </c>
      <c r="B22" s="9"/>
      <c r="C22" s="24" t="s">
        <v>28</v>
      </c>
      <c r="D22" s="24" t="s">
        <v>33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/>
      <c r="X22" s="11">
        <v>50000</v>
      </c>
      <c r="Y22" s="11"/>
      <c r="Z22" s="11"/>
      <c r="AA22" s="11"/>
      <c r="AB22" s="11">
        <v>50000</v>
      </c>
      <c r="AC22" s="11"/>
      <c r="AD22" s="11">
        <v>-29990</v>
      </c>
      <c r="AE22" s="11"/>
      <c r="AF22" s="11"/>
      <c r="AG22" s="11"/>
      <c r="AH22" s="11">
        <v>-29990</v>
      </c>
      <c r="AI22" s="11"/>
      <c r="AJ22" s="17">
        <f t="shared" si="0"/>
        <v>20.010000000000002</v>
      </c>
      <c r="AK22" s="11"/>
      <c r="AL22" s="11"/>
      <c r="AM22" s="11"/>
      <c r="AN22" s="11"/>
      <c r="AO22" s="11">
        <v>50000</v>
      </c>
      <c r="AP22" s="11"/>
      <c r="AQ22" s="11"/>
      <c r="AR22" s="11"/>
      <c r="AS22" s="11">
        <v>50000</v>
      </c>
      <c r="AT22" s="11"/>
      <c r="AU22" s="11"/>
      <c r="AV22" s="11"/>
      <c r="AW22" s="11"/>
      <c r="AX22" s="11"/>
      <c r="AY22" s="11"/>
      <c r="AZ22" s="11"/>
      <c r="BA22" s="11">
        <v>50000</v>
      </c>
      <c r="BB22" s="11"/>
      <c r="BC22" s="11"/>
      <c r="BD22" s="11"/>
      <c r="BE22" s="11">
        <v>50000</v>
      </c>
      <c r="BF22" s="11"/>
      <c r="BG22" s="11">
        <v>50000</v>
      </c>
      <c r="BH22" s="11"/>
      <c r="BI22" s="11"/>
      <c r="BJ22" s="11"/>
      <c r="BK22" s="11">
        <v>50000</v>
      </c>
      <c r="BL22" s="11"/>
      <c r="BM22" s="11"/>
      <c r="BN22" s="11"/>
      <c r="BO22" s="11"/>
      <c r="BP22" s="11"/>
      <c r="BQ22" s="11"/>
      <c r="BR22" s="11"/>
      <c r="BS22" s="11">
        <v>50000</v>
      </c>
      <c r="BT22" s="11"/>
      <c r="BU22" s="11"/>
      <c r="BV22" s="11"/>
      <c r="BW22" s="11">
        <v>50000</v>
      </c>
      <c r="BX22" s="11"/>
      <c r="BY22" s="8"/>
      <c r="BZ22" s="17">
        <v>20010</v>
      </c>
    </row>
    <row r="23" spans="1:78" ht="15.75" x14ac:dyDescent="0.25">
      <c r="A23" s="12" t="s">
        <v>34</v>
      </c>
      <c r="B23" s="9"/>
      <c r="C23" s="23" t="s">
        <v>18</v>
      </c>
      <c r="D23" s="23" t="s">
        <v>16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8"/>
      <c r="X23" s="11">
        <v>9125000</v>
      </c>
      <c r="Y23" s="11"/>
      <c r="Z23" s="11">
        <v>1735700</v>
      </c>
      <c r="AA23" s="11"/>
      <c r="AB23" s="11">
        <v>7389300</v>
      </c>
      <c r="AC23" s="11"/>
      <c r="AD23" s="11">
        <v>2747902.88</v>
      </c>
      <c r="AE23" s="11"/>
      <c r="AF23" s="11"/>
      <c r="AG23" s="11"/>
      <c r="AH23" s="11">
        <v>2747902.88</v>
      </c>
      <c r="AI23" s="11"/>
      <c r="AJ23" s="14">
        <f t="shared" si="0"/>
        <v>11872.902880000001</v>
      </c>
      <c r="AK23" s="11"/>
      <c r="AL23" s="11">
        <v>1735700</v>
      </c>
      <c r="AM23" s="11"/>
      <c r="AN23" s="11"/>
      <c r="AO23" s="11">
        <v>4175000</v>
      </c>
      <c r="AP23" s="11"/>
      <c r="AQ23" s="11"/>
      <c r="AR23" s="11"/>
      <c r="AS23" s="11">
        <v>4175000</v>
      </c>
      <c r="AT23" s="11"/>
      <c r="AU23" s="11"/>
      <c r="AV23" s="11"/>
      <c r="AW23" s="11"/>
      <c r="AX23" s="11"/>
      <c r="AY23" s="11"/>
      <c r="AZ23" s="11"/>
      <c r="BA23" s="11">
        <v>4175000</v>
      </c>
      <c r="BB23" s="11"/>
      <c r="BC23" s="11"/>
      <c r="BD23" s="11"/>
      <c r="BE23" s="11">
        <v>4175000</v>
      </c>
      <c r="BF23" s="11"/>
      <c r="BG23" s="11">
        <v>4175000</v>
      </c>
      <c r="BH23" s="11"/>
      <c r="BI23" s="11"/>
      <c r="BJ23" s="11"/>
      <c r="BK23" s="11">
        <v>4175000</v>
      </c>
      <c r="BL23" s="11"/>
      <c r="BM23" s="11"/>
      <c r="BN23" s="11"/>
      <c r="BO23" s="11"/>
      <c r="BP23" s="11"/>
      <c r="BQ23" s="11"/>
      <c r="BR23" s="11"/>
      <c r="BS23" s="11">
        <v>4175000</v>
      </c>
      <c r="BT23" s="11"/>
      <c r="BU23" s="11"/>
      <c r="BV23" s="11"/>
      <c r="BW23" s="11">
        <v>4175000</v>
      </c>
      <c r="BX23" s="11"/>
      <c r="BY23" s="8"/>
      <c r="BZ23" s="14">
        <v>11872902.880000001</v>
      </c>
    </row>
    <row r="24" spans="1:78" ht="15.75" x14ac:dyDescent="0.25">
      <c r="A24" s="15" t="s">
        <v>35</v>
      </c>
      <c r="B24" s="9"/>
      <c r="C24" s="24" t="s">
        <v>18</v>
      </c>
      <c r="D24" s="24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8"/>
      <c r="X24" s="11">
        <v>7910000</v>
      </c>
      <c r="Y24" s="11"/>
      <c r="Z24" s="11">
        <v>1735700</v>
      </c>
      <c r="AA24" s="11"/>
      <c r="AB24" s="11">
        <v>6174300</v>
      </c>
      <c r="AC24" s="11"/>
      <c r="AD24" s="11">
        <v>3099923.95</v>
      </c>
      <c r="AE24" s="11"/>
      <c r="AF24" s="11"/>
      <c r="AG24" s="11"/>
      <c r="AH24" s="11">
        <v>3099923.95</v>
      </c>
      <c r="AI24" s="11"/>
      <c r="AJ24" s="17">
        <f t="shared" si="0"/>
        <v>11009.923949999999</v>
      </c>
      <c r="AK24" s="11"/>
      <c r="AL24" s="11">
        <v>1735700</v>
      </c>
      <c r="AM24" s="11"/>
      <c r="AN24" s="11"/>
      <c r="AO24" s="11">
        <v>3160000</v>
      </c>
      <c r="AP24" s="11"/>
      <c r="AQ24" s="11"/>
      <c r="AR24" s="11"/>
      <c r="AS24" s="11">
        <v>3160000</v>
      </c>
      <c r="AT24" s="11"/>
      <c r="AU24" s="11"/>
      <c r="AV24" s="11"/>
      <c r="AW24" s="11"/>
      <c r="AX24" s="11"/>
      <c r="AY24" s="11"/>
      <c r="AZ24" s="11"/>
      <c r="BA24" s="11">
        <v>3160000</v>
      </c>
      <c r="BB24" s="11"/>
      <c r="BC24" s="11"/>
      <c r="BD24" s="11"/>
      <c r="BE24" s="11">
        <v>3160000</v>
      </c>
      <c r="BF24" s="11"/>
      <c r="BG24" s="11">
        <v>3160000</v>
      </c>
      <c r="BH24" s="11"/>
      <c r="BI24" s="11"/>
      <c r="BJ24" s="11"/>
      <c r="BK24" s="11">
        <v>3160000</v>
      </c>
      <c r="BL24" s="11"/>
      <c r="BM24" s="11"/>
      <c r="BN24" s="11"/>
      <c r="BO24" s="11"/>
      <c r="BP24" s="11"/>
      <c r="BQ24" s="11"/>
      <c r="BR24" s="11"/>
      <c r="BS24" s="11">
        <v>3160000</v>
      </c>
      <c r="BT24" s="11"/>
      <c r="BU24" s="11"/>
      <c r="BV24" s="11"/>
      <c r="BW24" s="11">
        <v>3160000</v>
      </c>
      <c r="BX24" s="11"/>
      <c r="BY24" s="8"/>
      <c r="BZ24" s="17">
        <v>11009923.949999999</v>
      </c>
    </row>
    <row r="25" spans="1:78" ht="31.5" x14ac:dyDescent="0.25">
      <c r="A25" s="15" t="s">
        <v>37</v>
      </c>
      <c r="B25" s="9"/>
      <c r="C25" s="24" t="s">
        <v>18</v>
      </c>
      <c r="D25" s="24" t="s">
        <v>38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8"/>
      <c r="X25" s="11">
        <v>1215000</v>
      </c>
      <c r="Y25" s="11"/>
      <c r="Z25" s="11"/>
      <c r="AA25" s="11"/>
      <c r="AB25" s="11">
        <v>1215000</v>
      </c>
      <c r="AC25" s="11"/>
      <c r="AD25" s="11">
        <v>-352021.07</v>
      </c>
      <c r="AE25" s="11"/>
      <c r="AF25" s="11"/>
      <c r="AG25" s="11"/>
      <c r="AH25" s="11">
        <v>-352021.07</v>
      </c>
      <c r="AI25" s="11"/>
      <c r="AJ25" s="17">
        <f t="shared" si="0"/>
        <v>862.9789300000001</v>
      </c>
      <c r="AK25" s="11"/>
      <c r="AL25" s="11"/>
      <c r="AM25" s="11"/>
      <c r="AN25" s="11"/>
      <c r="AO25" s="11">
        <v>1015000</v>
      </c>
      <c r="AP25" s="11"/>
      <c r="AQ25" s="11"/>
      <c r="AR25" s="11"/>
      <c r="AS25" s="11">
        <v>1015000</v>
      </c>
      <c r="AT25" s="11"/>
      <c r="AU25" s="11"/>
      <c r="AV25" s="11"/>
      <c r="AW25" s="11"/>
      <c r="AX25" s="11"/>
      <c r="AY25" s="11"/>
      <c r="AZ25" s="11"/>
      <c r="BA25" s="11">
        <v>1015000</v>
      </c>
      <c r="BB25" s="11"/>
      <c r="BC25" s="11"/>
      <c r="BD25" s="11"/>
      <c r="BE25" s="11">
        <v>1015000</v>
      </c>
      <c r="BF25" s="11"/>
      <c r="BG25" s="11">
        <v>1015000</v>
      </c>
      <c r="BH25" s="11"/>
      <c r="BI25" s="11"/>
      <c r="BJ25" s="11"/>
      <c r="BK25" s="11">
        <v>1015000</v>
      </c>
      <c r="BL25" s="11"/>
      <c r="BM25" s="11"/>
      <c r="BN25" s="11"/>
      <c r="BO25" s="11"/>
      <c r="BP25" s="11"/>
      <c r="BQ25" s="11"/>
      <c r="BR25" s="11"/>
      <c r="BS25" s="11">
        <v>1015000</v>
      </c>
      <c r="BT25" s="11"/>
      <c r="BU25" s="11"/>
      <c r="BV25" s="11"/>
      <c r="BW25" s="11">
        <v>1015000</v>
      </c>
      <c r="BX25" s="11"/>
      <c r="BY25" s="8"/>
      <c r="BZ25" s="17">
        <v>862978.93</v>
      </c>
    </row>
    <row r="26" spans="1:78" ht="31.5" x14ac:dyDescent="0.25">
      <c r="A26" s="12" t="s">
        <v>39</v>
      </c>
      <c r="B26" s="9"/>
      <c r="C26" s="23" t="s">
        <v>40</v>
      </c>
      <c r="D26" s="23" t="s">
        <v>16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8"/>
      <c r="X26" s="11">
        <v>55141781.32</v>
      </c>
      <c r="Y26" s="11">
        <v>3140000</v>
      </c>
      <c r="Z26" s="11">
        <v>38492408.579999998</v>
      </c>
      <c r="AA26" s="11"/>
      <c r="AB26" s="11">
        <v>13509372.74</v>
      </c>
      <c r="AC26" s="11"/>
      <c r="AD26" s="11">
        <v>19133867.43</v>
      </c>
      <c r="AE26" s="11"/>
      <c r="AF26" s="11">
        <v>1824053.04</v>
      </c>
      <c r="AG26" s="11"/>
      <c r="AH26" s="11">
        <v>17309814.390000001</v>
      </c>
      <c r="AI26" s="11"/>
      <c r="AJ26" s="14">
        <f t="shared" si="0"/>
        <v>74275.648749999993</v>
      </c>
      <c r="AK26" s="11">
        <v>3140000</v>
      </c>
      <c r="AL26" s="11">
        <v>40316461.619999997</v>
      </c>
      <c r="AM26" s="11"/>
      <c r="AN26" s="11"/>
      <c r="AO26" s="11">
        <v>11444495.67</v>
      </c>
      <c r="AP26" s="11"/>
      <c r="AQ26" s="11"/>
      <c r="AR26" s="11"/>
      <c r="AS26" s="11">
        <v>11444495.67</v>
      </c>
      <c r="AT26" s="11"/>
      <c r="AU26" s="11">
        <v>16275969.300000001</v>
      </c>
      <c r="AV26" s="11">
        <v>3034070</v>
      </c>
      <c r="AW26" s="11">
        <v>7832130</v>
      </c>
      <c r="AX26" s="11"/>
      <c r="AY26" s="11">
        <v>5409769.2999999998</v>
      </c>
      <c r="AZ26" s="11"/>
      <c r="BA26" s="11">
        <v>27720464.969999999</v>
      </c>
      <c r="BB26" s="11">
        <v>3034070</v>
      </c>
      <c r="BC26" s="11">
        <v>7832130</v>
      </c>
      <c r="BD26" s="11"/>
      <c r="BE26" s="11">
        <v>16854264.969999999</v>
      </c>
      <c r="BF26" s="11"/>
      <c r="BG26" s="11">
        <v>11354495.67</v>
      </c>
      <c r="BH26" s="11"/>
      <c r="BI26" s="11"/>
      <c r="BJ26" s="11"/>
      <c r="BK26" s="11">
        <v>11354495.67</v>
      </c>
      <c r="BL26" s="11"/>
      <c r="BM26" s="11">
        <v>142627</v>
      </c>
      <c r="BN26" s="11"/>
      <c r="BO26" s="11">
        <v>466600</v>
      </c>
      <c r="BP26" s="11"/>
      <c r="BQ26" s="11">
        <v>-323973</v>
      </c>
      <c r="BR26" s="11"/>
      <c r="BS26" s="11">
        <v>11497122.67</v>
      </c>
      <c r="BT26" s="11"/>
      <c r="BU26" s="11">
        <v>466600</v>
      </c>
      <c r="BV26" s="11"/>
      <c r="BW26" s="11">
        <v>11030522.67</v>
      </c>
      <c r="BX26" s="11"/>
      <c r="BY26" s="8"/>
      <c r="BZ26" s="14">
        <v>74275648.75</v>
      </c>
    </row>
    <row r="27" spans="1:78" ht="15.75" x14ac:dyDescent="0.25">
      <c r="A27" s="15" t="s">
        <v>41</v>
      </c>
      <c r="B27" s="9"/>
      <c r="C27" s="24" t="s">
        <v>40</v>
      </c>
      <c r="D27" s="24" t="s">
        <v>15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8"/>
      <c r="X27" s="11">
        <v>22971921.32</v>
      </c>
      <c r="Y27" s="11"/>
      <c r="Z27" s="11">
        <v>21540658.579999998</v>
      </c>
      <c r="AA27" s="11"/>
      <c r="AB27" s="11">
        <v>1431262.74</v>
      </c>
      <c r="AC27" s="11"/>
      <c r="AD27" s="11">
        <v>7725921.5099999998</v>
      </c>
      <c r="AE27" s="11"/>
      <c r="AF27" s="11">
        <v>1824053.04</v>
      </c>
      <c r="AG27" s="11"/>
      <c r="AH27" s="11">
        <v>5901868.4699999997</v>
      </c>
      <c r="AI27" s="11"/>
      <c r="AJ27" s="17">
        <f t="shared" si="0"/>
        <v>30697.842829999998</v>
      </c>
      <c r="AK27" s="11"/>
      <c r="AL27" s="11">
        <v>23364711.620000001</v>
      </c>
      <c r="AM27" s="11"/>
      <c r="AN27" s="11"/>
      <c r="AO27" s="11">
        <v>705000</v>
      </c>
      <c r="AP27" s="11"/>
      <c r="AQ27" s="11"/>
      <c r="AR27" s="11"/>
      <c r="AS27" s="11">
        <v>705000</v>
      </c>
      <c r="AT27" s="11"/>
      <c r="AU27" s="11">
        <v>-84230.7</v>
      </c>
      <c r="AV27" s="11"/>
      <c r="AW27" s="11"/>
      <c r="AX27" s="11"/>
      <c r="AY27" s="11">
        <v>-84230.7</v>
      </c>
      <c r="AZ27" s="11"/>
      <c r="BA27" s="11">
        <v>620769.30000000005</v>
      </c>
      <c r="BB27" s="11"/>
      <c r="BC27" s="11"/>
      <c r="BD27" s="11"/>
      <c r="BE27" s="11">
        <v>620769.30000000005</v>
      </c>
      <c r="BF27" s="11"/>
      <c r="BG27" s="11">
        <v>705000</v>
      </c>
      <c r="BH27" s="11"/>
      <c r="BI27" s="11"/>
      <c r="BJ27" s="11"/>
      <c r="BK27" s="11">
        <v>705000</v>
      </c>
      <c r="BL27" s="11"/>
      <c r="BM27" s="11">
        <v>-323973</v>
      </c>
      <c r="BN27" s="11"/>
      <c r="BO27" s="11"/>
      <c r="BP27" s="11"/>
      <c r="BQ27" s="11">
        <v>-323973</v>
      </c>
      <c r="BR27" s="11"/>
      <c r="BS27" s="11">
        <v>381027</v>
      </c>
      <c r="BT27" s="11"/>
      <c r="BU27" s="11"/>
      <c r="BV27" s="11"/>
      <c r="BW27" s="11">
        <v>381027</v>
      </c>
      <c r="BX27" s="11"/>
      <c r="BY27" s="8"/>
      <c r="BZ27" s="17">
        <v>30697842.829999998</v>
      </c>
    </row>
    <row r="28" spans="1:78" ht="15.75" x14ac:dyDescent="0.25">
      <c r="A28" s="15" t="s">
        <v>42</v>
      </c>
      <c r="B28" s="9"/>
      <c r="C28" s="24" t="s">
        <v>40</v>
      </c>
      <c r="D28" s="24" t="s">
        <v>26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8"/>
      <c r="X28" s="11">
        <v>3904860</v>
      </c>
      <c r="Y28" s="11"/>
      <c r="Z28" s="11"/>
      <c r="AA28" s="11"/>
      <c r="AB28" s="11">
        <v>3904860</v>
      </c>
      <c r="AC28" s="11"/>
      <c r="AD28" s="11">
        <v>-517704.93</v>
      </c>
      <c r="AE28" s="11"/>
      <c r="AF28" s="11"/>
      <c r="AG28" s="11"/>
      <c r="AH28" s="11">
        <v>-517704.93</v>
      </c>
      <c r="AI28" s="11"/>
      <c r="AJ28" s="17">
        <f t="shared" si="0"/>
        <v>3387.1550699999998</v>
      </c>
      <c r="AK28" s="11"/>
      <c r="AL28" s="11"/>
      <c r="AM28" s="11"/>
      <c r="AN28" s="11"/>
      <c r="AO28" s="11">
        <v>2930000</v>
      </c>
      <c r="AP28" s="11"/>
      <c r="AQ28" s="11"/>
      <c r="AR28" s="11"/>
      <c r="AS28" s="11">
        <v>2930000</v>
      </c>
      <c r="AT28" s="11"/>
      <c r="AU28" s="11"/>
      <c r="AV28" s="11"/>
      <c r="AW28" s="11"/>
      <c r="AX28" s="11"/>
      <c r="AY28" s="11"/>
      <c r="AZ28" s="11"/>
      <c r="BA28" s="11">
        <v>2930000</v>
      </c>
      <c r="BB28" s="11"/>
      <c r="BC28" s="11"/>
      <c r="BD28" s="11"/>
      <c r="BE28" s="11">
        <v>2930000</v>
      </c>
      <c r="BF28" s="11"/>
      <c r="BG28" s="11">
        <v>2930000</v>
      </c>
      <c r="BH28" s="11"/>
      <c r="BI28" s="11"/>
      <c r="BJ28" s="11"/>
      <c r="BK28" s="11">
        <v>2930000</v>
      </c>
      <c r="BL28" s="11"/>
      <c r="BM28" s="11"/>
      <c r="BN28" s="11"/>
      <c r="BO28" s="11"/>
      <c r="BP28" s="11"/>
      <c r="BQ28" s="11"/>
      <c r="BR28" s="11"/>
      <c r="BS28" s="11">
        <v>2930000</v>
      </c>
      <c r="BT28" s="11"/>
      <c r="BU28" s="11"/>
      <c r="BV28" s="11"/>
      <c r="BW28" s="11">
        <v>2930000</v>
      </c>
      <c r="BX28" s="11"/>
      <c r="BY28" s="8"/>
      <c r="BZ28" s="17">
        <v>3387155.07</v>
      </c>
    </row>
    <row r="29" spans="1:78" ht="15.75" x14ac:dyDescent="0.25">
      <c r="A29" s="15" t="s">
        <v>43</v>
      </c>
      <c r="B29" s="9"/>
      <c r="C29" s="24" t="s">
        <v>40</v>
      </c>
      <c r="D29" s="24" t="s">
        <v>28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11">
        <v>28265000</v>
      </c>
      <c r="Y29" s="11">
        <v>3140000</v>
      </c>
      <c r="Z29" s="11">
        <v>16951750</v>
      </c>
      <c r="AA29" s="11"/>
      <c r="AB29" s="11">
        <v>8173250</v>
      </c>
      <c r="AC29" s="11"/>
      <c r="AD29" s="11">
        <v>11925650.85</v>
      </c>
      <c r="AE29" s="11"/>
      <c r="AF29" s="11"/>
      <c r="AG29" s="11"/>
      <c r="AH29" s="11">
        <v>11925650.85</v>
      </c>
      <c r="AI29" s="11"/>
      <c r="AJ29" s="17">
        <f t="shared" si="0"/>
        <v>40190.650849999998</v>
      </c>
      <c r="AK29" s="11">
        <v>3140000</v>
      </c>
      <c r="AL29" s="11">
        <v>16951750</v>
      </c>
      <c r="AM29" s="11"/>
      <c r="AN29" s="11"/>
      <c r="AO29" s="11">
        <v>7809495.6699999999</v>
      </c>
      <c r="AP29" s="11"/>
      <c r="AQ29" s="11"/>
      <c r="AR29" s="11"/>
      <c r="AS29" s="11">
        <v>7809495.6699999999</v>
      </c>
      <c r="AT29" s="11"/>
      <c r="AU29" s="11">
        <v>16360200</v>
      </c>
      <c r="AV29" s="11">
        <v>3034070</v>
      </c>
      <c r="AW29" s="11">
        <v>7832130</v>
      </c>
      <c r="AX29" s="11"/>
      <c r="AY29" s="11">
        <v>5494000</v>
      </c>
      <c r="AZ29" s="11"/>
      <c r="BA29" s="11">
        <v>24169695.670000002</v>
      </c>
      <c r="BB29" s="11">
        <v>3034070</v>
      </c>
      <c r="BC29" s="11">
        <v>7832130</v>
      </c>
      <c r="BD29" s="11"/>
      <c r="BE29" s="11">
        <v>13303495.67</v>
      </c>
      <c r="BF29" s="11"/>
      <c r="BG29" s="11">
        <v>7719495.6699999999</v>
      </c>
      <c r="BH29" s="11"/>
      <c r="BI29" s="11"/>
      <c r="BJ29" s="11"/>
      <c r="BK29" s="11">
        <v>7719495.6699999999</v>
      </c>
      <c r="BL29" s="11"/>
      <c r="BM29" s="11">
        <v>466600</v>
      </c>
      <c r="BN29" s="11"/>
      <c r="BO29" s="11">
        <v>466600</v>
      </c>
      <c r="BP29" s="11"/>
      <c r="BQ29" s="11"/>
      <c r="BR29" s="11"/>
      <c r="BS29" s="11">
        <v>8186095.6699999999</v>
      </c>
      <c r="BT29" s="11"/>
      <c r="BU29" s="11">
        <v>466600</v>
      </c>
      <c r="BV29" s="11"/>
      <c r="BW29" s="11">
        <v>7719495.6699999999</v>
      </c>
      <c r="BX29" s="11"/>
      <c r="BY29" s="8"/>
      <c r="BZ29" s="17">
        <v>40190650.850000001</v>
      </c>
    </row>
    <row r="30" spans="1:78" ht="15.75" x14ac:dyDescent="0.25">
      <c r="A30" s="12" t="s">
        <v>44</v>
      </c>
      <c r="B30" s="9"/>
      <c r="C30" s="23" t="s">
        <v>45</v>
      </c>
      <c r="D30" s="23" t="s">
        <v>16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8"/>
      <c r="X30" s="11">
        <v>7270088.7699999996</v>
      </c>
      <c r="Y30" s="11"/>
      <c r="Z30" s="11"/>
      <c r="AA30" s="11"/>
      <c r="AB30" s="11">
        <v>7270088.7699999996</v>
      </c>
      <c r="AC30" s="11"/>
      <c r="AD30" s="11">
        <v>116034.78</v>
      </c>
      <c r="AE30" s="11"/>
      <c r="AF30" s="11"/>
      <c r="AG30" s="11"/>
      <c r="AH30" s="11">
        <v>116034.78</v>
      </c>
      <c r="AI30" s="11"/>
      <c r="AJ30" s="14">
        <f t="shared" si="0"/>
        <v>7386.1235500000003</v>
      </c>
      <c r="AK30" s="11"/>
      <c r="AL30" s="11"/>
      <c r="AM30" s="11"/>
      <c r="AN30" s="11"/>
      <c r="AO30" s="11">
        <v>7540930.9100000001</v>
      </c>
      <c r="AP30" s="11"/>
      <c r="AQ30" s="11"/>
      <c r="AR30" s="11"/>
      <c r="AS30" s="11">
        <v>7540930.9100000001</v>
      </c>
      <c r="AT30" s="11"/>
      <c r="AU30" s="11"/>
      <c r="AV30" s="11"/>
      <c r="AW30" s="11"/>
      <c r="AX30" s="11"/>
      <c r="AY30" s="11"/>
      <c r="AZ30" s="11"/>
      <c r="BA30" s="11">
        <v>7540930.9100000001</v>
      </c>
      <c r="BB30" s="11"/>
      <c r="BC30" s="11"/>
      <c r="BD30" s="11"/>
      <c r="BE30" s="11">
        <v>7540930.9100000001</v>
      </c>
      <c r="BF30" s="11"/>
      <c r="BG30" s="11">
        <v>7817612.5499999998</v>
      </c>
      <c r="BH30" s="11"/>
      <c r="BI30" s="11"/>
      <c r="BJ30" s="11"/>
      <c r="BK30" s="11">
        <v>7817612.5499999998</v>
      </c>
      <c r="BL30" s="11"/>
      <c r="BM30" s="11"/>
      <c r="BN30" s="11"/>
      <c r="BO30" s="11"/>
      <c r="BP30" s="11"/>
      <c r="BQ30" s="11"/>
      <c r="BR30" s="11"/>
      <c r="BS30" s="11">
        <v>7817612.5499999998</v>
      </c>
      <c r="BT30" s="11"/>
      <c r="BU30" s="11"/>
      <c r="BV30" s="11"/>
      <c r="BW30" s="11">
        <v>7817612.5499999998</v>
      </c>
      <c r="BX30" s="11"/>
      <c r="BY30" s="8"/>
      <c r="BZ30" s="14">
        <v>7386123.5499999998</v>
      </c>
    </row>
    <row r="31" spans="1:78" ht="47.25" x14ac:dyDescent="0.25">
      <c r="A31" s="15" t="s">
        <v>46</v>
      </c>
      <c r="B31" s="9"/>
      <c r="C31" s="24" t="s">
        <v>45</v>
      </c>
      <c r="D31" s="24" t="s">
        <v>40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8"/>
      <c r="X31" s="11"/>
      <c r="Y31" s="11"/>
      <c r="Z31" s="11"/>
      <c r="AA31" s="11"/>
      <c r="AB31" s="11"/>
      <c r="AC31" s="11"/>
      <c r="AD31" s="11">
        <v>85101.36</v>
      </c>
      <c r="AE31" s="11"/>
      <c r="AF31" s="11"/>
      <c r="AG31" s="11"/>
      <c r="AH31" s="11">
        <v>85101.36</v>
      </c>
      <c r="AI31" s="11"/>
      <c r="AJ31" s="17">
        <f t="shared" si="0"/>
        <v>85.10136</v>
      </c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8"/>
      <c r="BZ31" s="17">
        <v>85101.36</v>
      </c>
    </row>
    <row r="32" spans="1:78" ht="15.75" x14ac:dyDescent="0.25">
      <c r="A32" s="15" t="s">
        <v>47</v>
      </c>
      <c r="B32" s="9"/>
      <c r="C32" s="24" t="s">
        <v>45</v>
      </c>
      <c r="D32" s="24" t="s">
        <v>45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8"/>
      <c r="X32" s="11">
        <v>7270088.7699999996</v>
      </c>
      <c r="Y32" s="11"/>
      <c r="Z32" s="11"/>
      <c r="AA32" s="11"/>
      <c r="AB32" s="11">
        <v>7270088.7699999996</v>
      </c>
      <c r="AC32" s="11"/>
      <c r="AD32" s="11">
        <v>30933.42</v>
      </c>
      <c r="AE32" s="11"/>
      <c r="AF32" s="11"/>
      <c r="AG32" s="11"/>
      <c r="AH32" s="11">
        <v>30933.42</v>
      </c>
      <c r="AI32" s="11"/>
      <c r="AJ32" s="17">
        <f t="shared" si="0"/>
        <v>7301.0221900000006</v>
      </c>
      <c r="AK32" s="11"/>
      <c r="AL32" s="11"/>
      <c r="AM32" s="11"/>
      <c r="AN32" s="11"/>
      <c r="AO32" s="11">
        <v>7540930.9100000001</v>
      </c>
      <c r="AP32" s="11"/>
      <c r="AQ32" s="11"/>
      <c r="AR32" s="11"/>
      <c r="AS32" s="11">
        <v>7540930.9100000001</v>
      </c>
      <c r="AT32" s="11"/>
      <c r="AU32" s="11"/>
      <c r="AV32" s="11"/>
      <c r="AW32" s="11"/>
      <c r="AX32" s="11"/>
      <c r="AY32" s="11"/>
      <c r="AZ32" s="11"/>
      <c r="BA32" s="11">
        <v>7540930.9100000001</v>
      </c>
      <c r="BB32" s="11"/>
      <c r="BC32" s="11"/>
      <c r="BD32" s="11"/>
      <c r="BE32" s="11">
        <v>7540930.9100000001</v>
      </c>
      <c r="BF32" s="11"/>
      <c r="BG32" s="11">
        <v>7817612.5499999998</v>
      </c>
      <c r="BH32" s="11"/>
      <c r="BI32" s="11"/>
      <c r="BJ32" s="11"/>
      <c r="BK32" s="11">
        <v>7817612.5499999998</v>
      </c>
      <c r="BL32" s="11"/>
      <c r="BM32" s="11"/>
      <c r="BN32" s="11"/>
      <c r="BO32" s="11"/>
      <c r="BP32" s="11"/>
      <c r="BQ32" s="11"/>
      <c r="BR32" s="11"/>
      <c r="BS32" s="11">
        <v>7817612.5499999998</v>
      </c>
      <c r="BT32" s="11"/>
      <c r="BU32" s="11"/>
      <c r="BV32" s="11"/>
      <c r="BW32" s="11">
        <v>7817612.5499999998</v>
      </c>
      <c r="BX32" s="11"/>
      <c r="BY32" s="8"/>
      <c r="BZ32" s="17">
        <v>7301022.1900000004</v>
      </c>
    </row>
    <row r="33" spans="1:78" ht="15.75" x14ac:dyDescent="0.25">
      <c r="A33" s="12" t="s">
        <v>48</v>
      </c>
      <c r="B33" s="9"/>
      <c r="C33" s="23" t="s">
        <v>49</v>
      </c>
      <c r="D33" s="23" t="s">
        <v>16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8"/>
      <c r="X33" s="11">
        <v>104615356.56</v>
      </c>
      <c r="Y33" s="11"/>
      <c r="Z33" s="11">
        <v>87420560</v>
      </c>
      <c r="AA33" s="11"/>
      <c r="AB33" s="11">
        <v>17194796.559999999</v>
      </c>
      <c r="AC33" s="11"/>
      <c r="AD33" s="11">
        <v>17749002.52</v>
      </c>
      <c r="AE33" s="11"/>
      <c r="AF33" s="11">
        <v>15756417.5</v>
      </c>
      <c r="AG33" s="11"/>
      <c r="AH33" s="11">
        <v>1992585.02</v>
      </c>
      <c r="AI33" s="11"/>
      <c r="AJ33" s="14">
        <f t="shared" si="0"/>
        <v>122364.35907999999</v>
      </c>
      <c r="AK33" s="11"/>
      <c r="AL33" s="11">
        <v>103176977.5</v>
      </c>
      <c r="AM33" s="11"/>
      <c r="AN33" s="11"/>
      <c r="AO33" s="11">
        <v>18967274.829999998</v>
      </c>
      <c r="AP33" s="11"/>
      <c r="AQ33" s="11">
        <v>1524600</v>
      </c>
      <c r="AR33" s="11"/>
      <c r="AS33" s="11">
        <v>17442674.829999998</v>
      </c>
      <c r="AT33" s="11"/>
      <c r="AU33" s="11">
        <v>876300</v>
      </c>
      <c r="AV33" s="11"/>
      <c r="AW33" s="11">
        <v>376300</v>
      </c>
      <c r="AX33" s="11"/>
      <c r="AY33" s="11">
        <v>500000</v>
      </c>
      <c r="AZ33" s="11"/>
      <c r="BA33" s="11">
        <v>19843574.829999998</v>
      </c>
      <c r="BB33" s="11"/>
      <c r="BC33" s="11">
        <v>1900900</v>
      </c>
      <c r="BD33" s="11"/>
      <c r="BE33" s="11">
        <v>17942674.829999998</v>
      </c>
      <c r="BF33" s="11"/>
      <c r="BG33" s="11">
        <v>17732109.829999998</v>
      </c>
      <c r="BH33" s="11"/>
      <c r="BI33" s="11">
        <v>1524600</v>
      </c>
      <c r="BJ33" s="11"/>
      <c r="BK33" s="11">
        <v>16207509.83</v>
      </c>
      <c r="BL33" s="11"/>
      <c r="BM33" s="11">
        <v>376300</v>
      </c>
      <c r="BN33" s="11"/>
      <c r="BO33" s="11">
        <v>376300</v>
      </c>
      <c r="BP33" s="11"/>
      <c r="BQ33" s="11"/>
      <c r="BR33" s="11"/>
      <c r="BS33" s="11">
        <v>18108409.829999998</v>
      </c>
      <c r="BT33" s="11"/>
      <c r="BU33" s="11">
        <v>1900900</v>
      </c>
      <c r="BV33" s="11"/>
      <c r="BW33" s="11">
        <v>16207509.83</v>
      </c>
      <c r="BX33" s="11"/>
      <c r="BY33" s="8"/>
      <c r="BZ33" s="14">
        <v>122364359.08</v>
      </c>
    </row>
    <row r="34" spans="1:78" ht="15.75" x14ac:dyDescent="0.25">
      <c r="A34" s="15" t="s">
        <v>50</v>
      </c>
      <c r="B34" s="9"/>
      <c r="C34" s="24" t="s">
        <v>49</v>
      </c>
      <c r="D34" s="24" t="s">
        <v>15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8"/>
      <c r="X34" s="11">
        <v>104615356.56</v>
      </c>
      <c r="Y34" s="11"/>
      <c r="Z34" s="11">
        <v>87420560</v>
      </c>
      <c r="AA34" s="11"/>
      <c r="AB34" s="11">
        <v>17194796.559999999</v>
      </c>
      <c r="AC34" s="11"/>
      <c r="AD34" s="11">
        <v>17749002.52</v>
      </c>
      <c r="AE34" s="11"/>
      <c r="AF34" s="11">
        <v>15756417.5</v>
      </c>
      <c r="AG34" s="11"/>
      <c r="AH34" s="11">
        <v>1992585.02</v>
      </c>
      <c r="AI34" s="11"/>
      <c r="AJ34" s="17">
        <f t="shared" si="0"/>
        <v>122364.35907999999</v>
      </c>
      <c r="AK34" s="11"/>
      <c r="AL34" s="11">
        <v>103176977.5</v>
      </c>
      <c r="AM34" s="11"/>
      <c r="AN34" s="11"/>
      <c r="AO34" s="11">
        <v>18967274.829999998</v>
      </c>
      <c r="AP34" s="11"/>
      <c r="AQ34" s="11">
        <v>1524600</v>
      </c>
      <c r="AR34" s="11"/>
      <c r="AS34" s="11">
        <v>17442674.829999998</v>
      </c>
      <c r="AT34" s="11"/>
      <c r="AU34" s="11">
        <v>876300</v>
      </c>
      <c r="AV34" s="11"/>
      <c r="AW34" s="11">
        <v>376300</v>
      </c>
      <c r="AX34" s="11"/>
      <c r="AY34" s="11">
        <v>500000</v>
      </c>
      <c r="AZ34" s="11"/>
      <c r="BA34" s="11">
        <v>19843574.829999998</v>
      </c>
      <c r="BB34" s="11"/>
      <c r="BC34" s="11">
        <v>1900900</v>
      </c>
      <c r="BD34" s="11"/>
      <c r="BE34" s="11">
        <v>17942674.829999998</v>
      </c>
      <c r="BF34" s="11"/>
      <c r="BG34" s="11">
        <v>17732109.829999998</v>
      </c>
      <c r="BH34" s="11"/>
      <c r="BI34" s="11">
        <v>1524600</v>
      </c>
      <c r="BJ34" s="11"/>
      <c r="BK34" s="11">
        <v>16207509.83</v>
      </c>
      <c r="BL34" s="11"/>
      <c r="BM34" s="11">
        <v>376300</v>
      </c>
      <c r="BN34" s="11"/>
      <c r="BO34" s="11">
        <v>376300</v>
      </c>
      <c r="BP34" s="11"/>
      <c r="BQ34" s="11"/>
      <c r="BR34" s="11"/>
      <c r="BS34" s="11">
        <v>18108409.829999998</v>
      </c>
      <c r="BT34" s="11"/>
      <c r="BU34" s="11">
        <v>1900900</v>
      </c>
      <c r="BV34" s="11"/>
      <c r="BW34" s="11">
        <v>16207509.83</v>
      </c>
      <c r="BX34" s="11"/>
      <c r="BY34" s="8"/>
      <c r="BZ34" s="17">
        <v>122364359.08</v>
      </c>
    </row>
    <row r="35" spans="1:78" ht="15.75" x14ac:dyDescent="0.25">
      <c r="A35" s="12" t="s">
        <v>51</v>
      </c>
      <c r="B35" s="9"/>
      <c r="C35" s="23" t="s">
        <v>31</v>
      </c>
      <c r="D35" s="23" t="s">
        <v>16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8"/>
      <c r="X35" s="11">
        <v>3562243.47</v>
      </c>
      <c r="Y35" s="11">
        <v>133989.25</v>
      </c>
      <c r="Z35" s="11">
        <v>1040248.85</v>
      </c>
      <c r="AA35" s="11"/>
      <c r="AB35" s="11">
        <v>2388005.37</v>
      </c>
      <c r="AC35" s="11"/>
      <c r="AD35" s="11">
        <v>-1304708.99</v>
      </c>
      <c r="AE35" s="11">
        <v>-133989.25</v>
      </c>
      <c r="AF35" s="11">
        <v>-1040248.85</v>
      </c>
      <c r="AG35" s="11"/>
      <c r="AH35" s="11">
        <v>-130470.89</v>
      </c>
      <c r="AI35" s="11"/>
      <c r="AJ35" s="14">
        <f t="shared" si="0"/>
        <v>2257.5344799999998</v>
      </c>
      <c r="AK35" s="11"/>
      <c r="AL35" s="11"/>
      <c r="AM35" s="11"/>
      <c r="AN35" s="11"/>
      <c r="AO35" s="11">
        <v>3935017.47</v>
      </c>
      <c r="AP35" s="11">
        <v>171347.08</v>
      </c>
      <c r="AQ35" s="11">
        <v>1338387.6200000001</v>
      </c>
      <c r="AR35" s="11"/>
      <c r="AS35" s="11">
        <v>2425282.77</v>
      </c>
      <c r="AT35" s="11"/>
      <c r="AU35" s="11">
        <v>842307</v>
      </c>
      <c r="AV35" s="11">
        <v>164865.07999999999</v>
      </c>
      <c r="AW35" s="11">
        <v>593211.22</v>
      </c>
      <c r="AX35" s="11"/>
      <c r="AY35" s="11">
        <v>84230.7</v>
      </c>
      <c r="AZ35" s="11"/>
      <c r="BA35" s="11">
        <v>4777324.47</v>
      </c>
      <c r="BB35" s="11">
        <v>336212.16</v>
      </c>
      <c r="BC35" s="11">
        <v>1931598.84</v>
      </c>
      <c r="BD35" s="11"/>
      <c r="BE35" s="11">
        <v>2509513.4700000002</v>
      </c>
      <c r="BF35" s="11"/>
      <c r="BG35" s="11">
        <v>2257534.4700000002</v>
      </c>
      <c r="BH35" s="11"/>
      <c r="BI35" s="11"/>
      <c r="BJ35" s="11"/>
      <c r="BK35" s="11">
        <v>2257534.4700000002</v>
      </c>
      <c r="BL35" s="11"/>
      <c r="BM35" s="11">
        <v>3239730</v>
      </c>
      <c r="BN35" s="11">
        <v>417334.07</v>
      </c>
      <c r="BO35" s="11">
        <v>2498422.9300000002</v>
      </c>
      <c r="BP35" s="11"/>
      <c r="BQ35" s="11">
        <v>323973</v>
      </c>
      <c r="BR35" s="11"/>
      <c r="BS35" s="11">
        <v>5497264.4699999997</v>
      </c>
      <c r="BT35" s="11">
        <v>417334.07</v>
      </c>
      <c r="BU35" s="11">
        <v>2498422.9300000002</v>
      </c>
      <c r="BV35" s="11"/>
      <c r="BW35" s="11">
        <v>2581507.4700000002</v>
      </c>
      <c r="BX35" s="11"/>
      <c r="BY35" s="8"/>
      <c r="BZ35" s="14">
        <v>2257534.48</v>
      </c>
    </row>
    <row r="36" spans="1:78" ht="15.75" x14ac:dyDescent="0.25">
      <c r="A36" s="15" t="s">
        <v>52</v>
      </c>
      <c r="B36" s="9"/>
      <c r="C36" s="24" t="s">
        <v>31</v>
      </c>
      <c r="D36" s="24" t="s">
        <v>15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8"/>
      <c r="X36" s="11">
        <v>2257534.4700000002</v>
      </c>
      <c r="Y36" s="11"/>
      <c r="Z36" s="11"/>
      <c r="AA36" s="11"/>
      <c r="AB36" s="11">
        <v>2257534.4700000002</v>
      </c>
      <c r="AC36" s="11"/>
      <c r="AD36" s="11">
        <v>0.01</v>
      </c>
      <c r="AE36" s="11"/>
      <c r="AF36" s="11"/>
      <c r="AG36" s="11"/>
      <c r="AH36" s="11">
        <v>0.01</v>
      </c>
      <c r="AI36" s="11"/>
      <c r="AJ36" s="17">
        <f t="shared" si="0"/>
        <v>2257.5344799999998</v>
      </c>
      <c r="AK36" s="11"/>
      <c r="AL36" s="11"/>
      <c r="AM36" s="11"/>
      <c r="AN36" s="11"/>
      <c r="AO36" s="11">
        <v>2257534.4700000002</v>
      </c>
      <c r="AP36" s="11"/>
      <c r="AQ36" s="11"/>
      <c r="AR36" s="11"/>
      <c r="AS36" s="11">
        <v>2257534.4700000002</v>
      </c>
      <c r="AT36" s="11"/>
      <c r="AU36" s="11"/>
      <c r="AV36" s="11"/>
      <c r="AW36" s="11"/>
      <c r="AX36" s="11"/>
      <c r="AY36" s="11"/>
      <c r="AZ36" s="11"/>
      <c r="BA36" s="11">
        <v>2257534.4700000002</v>
      </c>
      <c r="BB36" s="11"/>
      <c r="BC36" s="11"/>
      <c r="BD36" s="11"/>
      <c r="BE36" s="11">
        <v>2257534.4700000002</v>
      </c>
      <c r="BF36" s="11"/>
      <c r="BG36" s="11">
        <v>2257534.4700000002</v>
      </c>
      <c r="BH36" s="11"/>
      <c r="BI36" s="11"/>
      <c r="BJ36" s="11"/>
      <c r="BK36" s="11">
        <v>2257534.4700000002</v>
      </c>
      <c r="BL36" s="11"/>
      <c r="BM36" s="11"/>
      <c r="BN36" s="11"/>
      <c r="BO36" s="11"/>
      <c r="BP36" s="11"/>
      <c r="BQ36" s="11"/>
      <c r="BR36" s="11"/>
      <c r="BS36" s="11">
        <v>2257534.4700000002</v>
      </c>
      <c r="BT36" s="11"/>
      <c r="BU36" s="11"/>
      <c r="BV36" s="11"/>
      <c r="BW36" s="11">
        <v>2257534.4700000002</v>
      </c>
      <c r="BX36" s="11"/>
      <c r="BY36" s="8"/>
      <c r="BZ36" s="17">
        <v>2257534.48</v>
      </c>
    </row>
    <row r="37" spans="1:78" ht="15.75" x14ac:dyDescent="0.25">
      <c r="A37" s="13" t="s">
        <v>53</v>
      </c>
      <c r="B37" s="18"/>
      <c r="C37" s="23"/>
      <c r="D37" s="23"/>
      <c r="E37" s="18"/>
      <c r="T37" s="18"/>
      <c r="U37" s="18"/>
      <c r="V37" s="19"/>
      <c r="W37" s="18"/>
      <c r="X37" s="20">
        <v>200697678</v>
      </c>
      <c r="Y37" s="20">
        <v>3573589.25</v>
      </c>
      <c r="Z37" s="20">
        <v>128692437.43000001</v>
      </c>
      <c r="AA37" s="20"/>
      <c r="AB37" s="20">
        <v>68431651.319999993</v>
      </c>
      <c r="AC37" s="20"/>
      <c r="AD37" s="20">
        <v>40727744.399999999</v>
      </c>
      <c r="AE37" s="20">
        <v>-118989.25</v>
      </c>
      <c r="AF37" s="20">
        <v>16540221.689999999</v>
      </c>
      <c r="AG37" s="20"/>
      <c r="AH37" s="20">
        <v>24306511.960000001</v>
      </c>
      <c r="AI37" s="20"/>
      <c r="AJ37" s="14">
        <f t="shared" si="0"/>
        <v>241425.42240000001</v>
      </c>
      <c r="AK37" s="20">
        <v>3454600</v>
      </c>
      <c r="AL37" s="20">
        <v>145232659.12</v>
      </c>
      <c r="AM37" s="20"/>
      <c r="AN37" s="20"/>
      <c r="AO37" s="20">
        <v>67987981.480000004</v>
      </c>
      <c r="AP37" s="20">
        <v>481247.08</v>
      </c>
      <c r="AQ37" s="20">
        <v>2866507.62</v>
      </c>
      <c r="AR37" s="20"/>
      <c r="AS37" s="20">
        <v>64640226.780000001</v>
      </c>
      <c r="AT37" s="20"/>
      <c r="AU37" s="20">
        <v>18013176.300000001</v>
      </c>
      <c r="AV37" s="20">
        <v>3217535.08</v>
      </c>
      <c r="AW37" s="20">
        <v>8801641.2200000007</v>
      </c>
      <c r="AX37" s="20"/>
      <c r="AY37" s="20">
        <v>5994000</v>
      </c>
      <c r="AZ37" s="20"/>
      <c r="BA37" s="20">
        <v>86001157.780000001</v>
      </c>
      <c r="BB37" s="20">
        <v>3698782.16</v>
      </c>
      <c r="BC37" s="20">
        <v>11668148.84</v>
      </c>
      <c r="BD37" s="20"/>
      <c r="BE37" s="20">
        <v>70634226.780000001</v>
      </c>
      <c r="BF37" s="20"/>
      <c r="BG37" s="20">
        <v>65519001.649999999</v>
      </c>
      <c r="BH37" s="20"/>
      <c r="BI37" s="20">
        <v>1528120</v>
      </c>
      <c r="BJ37" s="20"/>
      <c r="BK37" s="20">
        <v>63990881.649999999</v>
      </c>
      <c r="BL37" s="20"/>
      <c r="BM37" s="20">
        <v>4098557</v>
      </c>
      <c r="BN37" s="20">
        <v>757234.07</v>
      </c>
      <c r="BO37" s="20">
        <v>3341322.93</v>
      </c>
      <c r="BP37" s="20"/>
      <c r="BQ37" s="20"/>
      <c r="BR37" s="20"/>
      <c r="BS37" s="20">
        <v>69617558.650000006</v>
      </c>
      <c r="BT37" s="20">
        <v>757234.07</v>
      </c>
      <c r="BU37" s="20">
        <v>4869442.93</v>
      </c>
      <c r="BV37" s="20"/>
      <c r="BW37" s="20">
        <v>63990881.649999999</v>
      </c>
      <c r="BX37" s="20"/>
      <c r="BZ37" s="14">
        <v>241425422.40000001</v>
      </c>
    </row>
  </sheetData>
  <mergeCells count="61">
    <mergeCell ref="BU9:BU11"/>
    <mergeCell ref="BN9:BN11"/>
    <mergeCell ref="AT9:AT11"/>
    <mergeCell ref="AQ9:AQ11"/>
    <mergeCell ref="AD9:AD11"/>
    <mergeCell ref="AK9:AK11"/>
    <mergeCell ref="AS9:AS11"/>
    <mergeCell ref="BD9:BD11"/>
    <mergeCell ref="A9:A11"/>
    <mergeCell ref="W9:W11"/>
    <mergeCell ref="AZ9:AZ11"/>
    <mergeCell ref="AG9:AG11"/>
    <mergeCell ref="AR9:AR11"/>
    <mergeCell ref="AN9:AN11"/>
    <mergeCell ref="T9:T11"/>
    <mergeCell ref="A6:BY6"/>
    <mergeCell ref="BQ9:BQ11"/>
    <mergeCell ref="BG9:BG11"/>
    <mergeCell ref="AU9:AU11"/>
    <mergeCell ref="X9:X11"/>
    <mergeCell ref="AO9:AO11"/>
    <mergeCell ref="B9:B11"/>
    <mergeCell ref="AJ9:AJ11"/>
    <mergeCell ref="AX9:AX11"/>
    <mergeCell ref="AE9:AE11"/>
    <mergeCell ref="BR9:BR11"/>
    <mergeCell ref="AL9:AL11"/>
    <mergeCell ref="BC9:BC11"/>
    <mergeCell ref="AI9:AI11"/>
    <mergeCell ref="AP9:AP11"/>
    <mergeCell ref="BY9:BY11"/>
    <mergeCell ref="BO9:BO11"/>
    <mergeCell ref="BS9:BS11"/>
    <mergeCell ref="E9:S11"/>
    <mergeCell ref="BP9:BP11"/>
    <mergeCell ref="AY9:AY11"/>
    <mergeCell ref="AW9:AW11"/>
    <mergeCell ref="BE9:BE11"/>
    <mergeCell ref="Y9:Y11"/>
    <mergeCell ref="AF9:AF11"/>
    <mergeCell ref="BH9:BH11"/>
    <mergeCell ref="AH9:AH11"/>
    <mergeCell ref="AA9:AA11"/>
    <mergeCell ref="Z9:Z11"/>
    <mergeCell ref="BF9:BF11"/>
    <mergeCell ref="BZ9:BZ11"/>
    <mergeCell ref="C9:D11"/>
    <mergeCell ref="BL9:BL11"/>
    <mergeCell ref="AB9:AB11"/>
    <mergeCell ref="BI9:BI11"/>
    <mergeCell ref="BM9:BM11"/>
    <mergeCell ref="AC9:AC11"/>
    <mergeCell ref="BK9:BK11"/>
    <mergeCell ref="BB9:BB11"/>
    <mergeCell ref="V9:V11"/>
    <mergeCell ref="BJ9:BJ11"/>
    <mergeCell ref="BA9:BA11"/>
    <mergeCell ref="AM9:AM11"/>
    <mergeCell ref="AV9:AV11"/>
    <mergeCell ref="BT9:BT11"/>
    <mergeCell ref="U9:U11"/>
  </mergeCells>
  <pageMargins left="1.17" right="0.39" top="0.78" bottom="0.78" header="0" footer="0"/>
  <pageSetup paperSize="9" scale="1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37"/>
  <sheetViews>
    <sheetView showGridLines="0" topLeftCell="A16" workbookViewId="0">
      <selection activeCell="A8" sqref="A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3" width="8" hidden="1"/>
    <col min="54" max="54" width="26" customWidth="1"/>
    <col min="55" max="70" width="8" hidden="1"/>
    <col min="71" max="71" width="26" customWidth="1"/>
    <col min="72" max="76" width="8" hidden="1"/>
    <col min="77" max="78" width="26" hidden="1" customWidth="1"/>
  </cols>
  <sheetData>
    <row r="1" spans="1:78" ht="15" x14ac:dyDescent="0.25">
      <c r="BS1" s="26" t="s">
        <v>76</v>
      </c>
      <c r="BZ1" s="26" t="s">
        <v>76</v>
      </c>
    </row>
    <row r="2" spans="1:78" ht="15" x14ac:dyDescent="0.25">
      <c r="BS2" s="26" t="s">
        <v>72</v>
      </c>
      <c r="BZ2" s="26" t="s">
        <v>72</v>
      </c>
    </row>
    <row r="3" spans="1:78" ht="15" x14ac:dyDescent="0.25">
      <c r="BS3" s="26" t="s">
        <v>73</v>
      </c>
      <c r="BZ3" s="26" t="s">
        <v>73</v>
      </c>
    </row>
    <row r="4" spans="1:78" ht="15" x14ac:dyDescent="0.25">
      <c r="BS4" s="26" t="s">
        <v>74</v>
      </c>
      <c r="BZ4" s="26" t="s">
        <v>74</v>
      </c>
    </row>
    <row r="5" spans="1:78" ht="15" x14ac:dyDescent="0.25">
      <c r="BS5" s="26" t="s">
        <v>75</v>
      </c>
      <c r="BZ5" s="26" t="s">
        <v>75</v>
      </c>
    </row>
    <row r="6" spans="1:78" ht="36.75" customHeight="1" x14ac:dyDescent="0.25">
      <c r="A6" s="40" t="s">
        <v>77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1"/>
      <c r="BZ6" s="1"/>
    </row>
    <row r="7" spans="1:78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ht="18.75" x14ac:dyDescent="0.25">
      <c r="A8" s="27" t="s">
        <v>78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17.100000000000001" customHeight="1" x14ac:dyDescent="0.25">
      <c r="A9" s="28" t="s">
        <v>68</v>
      </c>
      <c r="B9" s="38" t="s">
        <v>1</v>
      </c>
      <c r="C9" s="42" t="s">
        <v>2</v>
      </c>
      <c r="D9" s="42" t="s">
        <v>3</v>
      </c>
      <c r="E9" s="38" t="s">
        <v>4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8" t="s">
        <v>5</v>
      </c>
      <c r="U9" s="38" t="s">
        <v>6</v>
      </c>
      <c r="V9" s="38" t="s">
        <v>7</v>
      </c>
      <c r="W9" s="41" t="s">
        <v>0</v>
      </c>
      <c r="X9" s="37" t="s">
        <v>8</v>
      </c>
      <c r="Y9" s="37" t="s">
        <v>9</v>
      </c>
      <c r="Z9" s="37" t="s">
        <v>10</v>
      </c>
      <c r="AA9" s="37" t="s">
        <v>11</v>
      </c>
      <c r="AB9" s="37" t="s">
        <v>12</v>
      </c>
      <c r="AC9" s="37" t="s">
        <v>13</v>
      </c>
      <c r="AD9" s="37" t="s">
        <v>8</v>
      </c>
      <c r="AE9" s="37" t="s">
        <v>9</v>
      </c>
      <c r="AF9" s="37" t="s">
        <v>10</v>
      </c>
      <c r="AG9" s="37" t="s">
        <v>11</v>
      </c>
      <c r="AH9" s="37" t="s">
        <v>12</v>
      </c>
      <c r="AI9" s="37" t="s">
        <v>13</v>
      </c>
      <c r="AJ9" s="37" t="s">
        <v>8</v>
      </c>
      <c r="AK9" s="37" t="s">
        <v>9</v>
      </c>
      <c r="AL9" s="37" t="s">
        <v>10</v>
      </c>
      <c r="AM9" s="37" t="s">
        <v>11</v>
      </c>
      <c r="AN9" s="37" t="s">
        <v>12</v>
      </c>
      <c r="AO9" s="37" t="s">
        <v>13</v>
      </c>
      <c r="AP9" s="37" t="s">
        <v>54</v>
      </c>
      <c r="AQ9" s="37" t="s">
        <v>55</v>
      </c>
      <c r="AR9" s="37" t="s">
        <v>56</v>
      </c>
      <c r="AS9" s="37" t="s">
        <v>57</v>
      </c>
      <c r="AT9" s="37" t="s">
        <v>58</v>
      </c>
      <c r="AU9" s="37" t="s">
        <v>59</v>
      </c>
      <c r="AV9" s="37" t="s">
        <v>54</v>
      </c>
      <c r="AW9" s="37" t="s">
        <v>55</v>
      </c>
      <c r="AX9" s="37" t="s">
        <v>56</v>
      </c>
      <c r="AY9" s="37" t="s">
        <v>57</v>
      </c>
      <c r="AZ9" s="37" t="s">
        <v>58</v>
      </c>
      <c r="BA9" s="37" t="s">
        <v>59</v>
      </c>
      <c r="BB9" s="28" t="s">
        <v>54</v>
      </c>
      <c r="BC9" s="37" t="s">
        <v>55</v>
      </c>
      <c r="BD9" s="37" t="s">
        <v>56</v>
      </c>
      <c r="BE9" s="37" t="s">
        <v>57</v>
      </c>
      <c r="BF9" s="37" t="s">
        <v>59</v>
      </c>
      <c r="BG9" s="37" t="s">
        <v>60</v>
      </c>
      <c r="BH9" s="37" t="s">
        <v>61</v>
      </c>
      <c r="BI9" s="37" t="s">
        <v>62</v>
      </c>
      <c r="BJ9" s="37" t="s">
        <v>63</v>
      </c>
      <c r="BK9" s="37" t="s">
        <v>64</v>
      </c>
      <c r="BL9" s="37" t="s">
        <v>65</v>
      </c>
      <c r="BM9" s="37" t="s">
        <v>60</v>
      </c>
      <c r="BN9" s="37" t="s">
        <v>61</v>
      </c>
      <c r="BO9" s="37" t="s">
        <v>62</v>
      </c>
      <c r="BP9" s="37" t="s">
        <v>63</v>
      </c>
      <c r="BQ9" s="37" t="s">
        <v>64</v>
      </c>
      <c r="BR9" s="37" t="s">
        <v>65</v>
      </c>
      <c r="BS9" s="28" t="s">
        <v>60</v>
      </c>
      <c r="BT9" s="37" t="s">
        <v>61</v>
      </c>
      <c r="BU9" s="37" t="s">
        <v>62</v>
      </c>
      <c r="BV9" s="5" t="s">
        <v>63</v>
      </c>
      <c r="BW9" s="5" t="s">
        <v>65</v>
      </c>
      <c r="BX9" s="41" t="s">
        <v>0</v>
      </c>
      <c r="BY9" s="28" t="s">
        <v>54</v>
      </c>
      <c r="BZ9" s="28" t="s">
        <v>60</v>
      </c>
    </row>
    <row r="10" spans="1:78" ht="15.75" x14ac:dyDescent="0.25">
      <c r="A10" s="28"/>
      <c r="B10" s="39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1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28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28"/>
      <c r="BT10" s="36"/>
      <c r="BU10" s="36"/>
      <c r="BV10" s="6"/>
      <c r="BW10" s="6"/>
      <c r="BX10" s="41"/>
      <c r="BY10" s="28"/>
      <c r="BZ10" s="28"/>
    </row>
    <row r="11" spans="1:78" ht="17.100000000000001" customHeight="1" x14ac:dyDescent="0.25">
      <c r="A11" s="28"/>
      <c r="B11" s="38"/>
      <c r="C11" s="42" t="s">
        <v>2</v>
      </c>
      <c r="D11" s="42" t="s">
        <v>3</v>
      </c>
      <c r="E11" s="38"/>
      <c r="F11" s="38" t="s">
        <v>4</v>
      </c>
      <c r="G11" s="38" t="s">
        <v>4</v>
      </c>
      <c r="H11" s="38" t="s">
        <v>4</v>
      </c>
      <c r="I11" s="38" t="s">
        <v>4</v>
      </c>
      <c r="J11" s="38" t="s">
        <v>4</v>
      </c>
      <c r="K11" s="38" t="s">
        <v>4</v>
      </c>
      <c r="L11" s="38" t="s">
        <v>4</v>
      </c>
      <c r="M11" s="38" t="s">
        <v>4</v>
      </c>
      <c r="N11" s="38" t="s">
        <v>4</v>
      </c>
      <c r="O11" s="38" t="s">
        <v>4</v>
      </c>
      <c r="P11" s="38" t="s">
        <v>4</v>
      </c>
      <c r="Q11" s="38" t="s">
        <v>4</v>
      </c>
      <c r="R11" s="38" t="s">
        <v>4</v>
      </c>
      <c r="S11" s="38" t="s">
        <v>4</v>
      </c>
      <c r="T11" s="38"/>
      <c r="U11" s="38"/>
      <c r="V11" s="38"/>
      <c r="W11" s="41"/>
      <c r="X11" s="35" t="s">
        <v>8</v>
      </c>
      <c r="Y11" s="35" t="s">
        <v>9</v>
      </c>
      <c r="Z11" s="35" t="s">
        <v>10</v>
      </c>
      <c r="AA11" s="35" t="s">
        <v>11</v>
      </c>
      <c r="AB11" s="35" t="s">
        <v>12</v>
      </c>
      <c r="AC11" s="35" t="s">
        <v>13</v>
      </c>
      <c r="AD11" s="35" t="s">
        <v>8</v>
      </c>
      <c r="AE11" s="35" t="s">
        <v>9</v>
      </c>
      <c r="AF11" s="35" t="s">
        <v>10</v>
      </c>
      <c r="AG11" s="35" t="s">
        <v>11</v>
      </c>
      <c r="AH11" s="35" t="s">
        <v>12</v>
      </c>
      <c r="AI11" s="35" t="s">
        <v>13</v>
      </c>
      <c r="AJ11" s="35" t="s">
        <v>8</v>
      </c>
      <c r="AK11" s="35" t="s">
        <v>9</v>
      </c>
      <c r="AL11" s="35" t="s">
        <v>10</v>
      </c>
      <c r="AM11" s="35" t="s">
        <v>11</v>
      </c>
      <c r="AN11" s="35" t="s">
        <v>12</v>
      </c>
      <c r="AO11" s="35" t="s">
        <v>13</v>
      </c>
      <c r="AP11" s="35" t="s">
        <v>8</v>
      </c>
      <c r="AQ11" s="35" t="s">
        <v>9</v>
      </c>
      <c r="AR11" s="35" t="s">
        <v>10</v>
      </c>
      <c r="AS11" s="35" t="s">
        <v>11</v>
      </c>
      <c r="AT11" s="35" t="s">
        <v>12</v>
      </c>
      <c r="AU11" s="35" t="s">
        <v>13</v>
      </c>
      <c r="AV11" s="35" t="s">
        <v>8</v>
      </c>
      <c r="AW11" s="35" t="s">
        <v>9</v>
      </c>
      <c r="AX11" s="35" t="s">
        <v>10</v>
      </c>
      <c r="AY11" s="35" t="s">
        <v>11</v>
      </c>
      <c r="AZ11" s="35" t="s">
        <v>12</v>
      </c>
      <c r="BA11" s="35" t="s">
        <v>13</v>
      </c>
      <c r="BB11" s="28" t="s">
        <v>8</v>
      </c>
      <c r="BC11" s="35" t="s">
        <v>9</v>
      </c>
      <c r="BD11" s="35" t="s">
        <v>10</v>
      </c>
      <c r="BE11" s="35" t="s">
        <v>11</v>
      </c>
      <c r="BF11" s="35" t="s">
        <v>13</v>
      </c>
      <c r="BG11" s="35" t="s">
        <v>8</v>
      </c>
      <c r="BH11" s="35" t="s">
        <v>9</v>
      </c>
      <c r="BI11" s="35" t="s">
        <v>10</v>
      </c>
      <c r="BJ11" s="35" t="s">
        <v>11</v>
      </c>
      <c r="BK11" s="35" t="s">
        <v>12</v>
      </c>
      <c r="BL11" s="35" t="s">
        <v>13</v>
      </c>
      <c r="BM11" s="35" t="s">
        <v>8</v>
      </c>
      <c r="BN11" s="35" t="s">
        <v>9</v>
      </c>
      <c r="BO11" s="35" t="s">
        <v>10</v>
      </c>
      <c r="BP11" s="35" t="s">
        <v>11</v>
      </c>
      <c r="BQ11" s="35" t="s">
        <v>12</v>
      </c>
      <c r="BR11" s="35" t="s">
        <v>13</v>
      </c>
      <c r="BS11" s="28" t="s">
        <v>8</v>
      </c>
      <c r="BT11" s="35" t="s">
        <v>9</v>
      </c>
      <c r="BU11" s="35" t="s">
        <v>10</v>
      </c>
      <c r="BV11" s="7" t="s">
        <v>11</v>
      </c>
      <c r="BW11" s="7" t="s">
        <v>13</v>
      </c>
      <c r="BX11" s="41"/>
      <c r="BY11" s="28" t="s">
        <v>8</v>
      </c>
      <c r="BZ11" s="28" t="s">
        <v>8</v>
      </c>
    </row>
    <row r="12" spans="1:78" ht="15" hidden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8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8"/>
      <c r="BY12" s="9"/>
      <c r="BZ12" s="9"/>
    </row>
    <row r="13" spans="1:78" ht="31.5" x14ac:dyDescent="0.25">
      <c r="A13" s="12" t="s">
        <v>14</v>
      </c>
      <c r="B13" s="9"/>
      <c r="C13" s="13" t="s">
        <v>15</v>
      </c>
      <c r="D13" s="13" t="s">
        <v>16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8"/>
      <c r="X13" s="11">
        <v>20533607.879999999</v>
      </c>
      <c r="Y13" s="11"/>
      <c r="Z13" s="11">
        <v>3520</v>
      </c>
      <c r="AA13" s="11"/>
      <c r="AB13" s="11">
        <v>20530087.879999999</v>
      </c>
      <c r="AC13" s="11"/>
      <c r="AD13" s="11">
        <v>2350635.7799999998</v>
      </c>
      <c r="AE13" s="11"/>
      <c r="AF13" s="11"/>
      <c r="AG13" s="11"/>
      <c r="AH13" s="11">
        <v>2350635.7799999998</v>
      </c>
      <c r="AI13" s="11"/>
      <c r="AJ13" s="11">
        <v>22884243.66</v>
      </c>
      <c r="AK13" s="11"/>
      <c r="AL13" s="11">
        <v>3520</v>
      </c>
      <c r="AM13" s="11"/>
      <c r="AN13" s="11">
        <v>22880723.66</v>
      </c>
      <c r="AO13" s="11"/>
      <c r="AP13" s="11">
        <v>21465362.600000001</v>
      </c>
      <c r="AQ13" s="11"/>
      <c r="AR13" s="11">
        <v>3520</v>
      </c>
      <c r="AS13" s="11"/>
      <c r="AT13" s="11">
        <v>21461842.600000001</v>
      </c>
      <c r="AU13" s="11"/>
      <c r="AV13" s="11"/>
      <c r="AW13" s="11"/>
      <c r="AX13" s="11"/>
      <c r="AY13" s="11"/>
      <c r="AZ13" s="11"/>
      <c r="BA13" s="11"/>
      <c r="BB13" s="14">
        <f>BY13/1000</f>
        <v>21465.3626</v>
      </c>
      <c r="BC13" s="11"/>
      <c r="BD13" s="11">
        <v>3520</v>
      </c>
      <c r="BE13" s="11"/>
      <c r="BF13" s="11"/>
      <c r="BG13" s="11">
        <v>22032249.129999999</v>
      </c>
      <c r="BH13" s="11"/>
      <c r="BI13" s="11">
        <v>3520</v>
      </c>
      <c r="BJ13" s="11"/>
      <c r="BK13" s="11">
        <v>22028729.129999999</v>
      </c>
      <c r="BL13" s="11"/>
      <c r="BM13" s="11"/>
      <c r="BN13" s="11"/>
      <c r="BO13" s="11"/>
      <c r="BP13" s="11"/>
      <c r="BQ13" s="11"/>
      <c r="BR13" s="11"/>
      <c r="BS13" s="14">
        <f>BZ13/1000</f>
        <v>22032.24913</v>
      </c>
      <c r="BT13" s="11"/>
      <c r="BU13" s="11">
        <v>3520</v>
      </c>
      <c r="BV13" s="11"/>
      <c r="BW13" s="11"/>
      <c r="BX13" s="8"/>
      <c r="BY13" s="14">
        <v>21465362.600000001</v>
      </c>
      <c r="BZ13" s="14">
        <v>22032249.129999999</v>
      </c>
    </row>
    <row r="14" spans="1:78" ht="94.5" x14ac:dyDescent="0.25">
      <c r="A14" s="15" t="s">
        <v>17</v>
      </c>
      <c r="B14" s="9"/>
      <c r="C14" s="16" t="s">
        <v>15</v>
      </c>
      <c r="D14" s="16" t="s">
        <v>18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8"/>
      <c r="X14" s="11">
        <v>19938707.879999999</v>
      </c>
      <c r="Y14" s="11"/>
      <c r="Z14" s="11">
        <v>3520</v>
      </c>
      <c r="AA14" s="11"/>
      <c r="AB14" s="11">
        <v>19935187.879999999</v>
      </c>
      <c r="AC14" s="11"/>
      <c r="AD14" s="11">
        <v>2160521.38</v>
      </c>
      <c r="AE14" s="11"/>
      <c r="AF14" s="11"/>
      <c r="AG14" s="11"/>
      <c r="AH14" s="11">
        <v>2160521.38</v>
      </c>
      <c r="AI14" s="11"/>
      <c r="AJ14" s="11">
        <v>22099229.260000002</v>
      </c>
      <c r="AK14" s="11"/>
      <c r="AL14" s="11">
        <v>3520</v>
      </c>
      <c r="AM14" s="11"/>
      <c r="AN14" s="11">
        <v>22095709.260000002</v>
      </c>
      <c r="AO14" s="11"/>
      <c r="AP14" s="11">
        <v>21235362.600000001</v>
      </c>
      <c r="AQ14" s="11"/>
      <c r="AR14" s="11">
        <v>3520</v>
      </c>
      <c r="AS14" s="11"/>
      <c r="AT14" s="11">
        <v>21231842.600000001</v>
      </c>
      <c r="AU14" s="11"/>
      <c r="AV14" s="11"/>
      <c r="AW14" s="11"/>
      <c r="AX14" s="11"/>
      <c r="AY14" s="11"/>
      <c r="AZ14" s="11"/>
      <c r="BA14" s="11"/>
      <c r="BB14" s="17">
        <f t="shared" ref="BB14:BB37" si="0">BY14/1000</f>
        <v>21235.3626</v>
      </c>
      <c r="BC14" s="11"/>
      <c r="BD14" s="11">
        <v>3520</v>
      </c>
      <c r="BE14" s="11"/>
      <c r="BF14" s="11"/>
      <c r="BG14" s="11">
        <v>22032249.129999999</v>
      </c>
      <c r="BH14" s="11"/>
      <c r="BI14" s="11">
        <v>3520</v>
      </c>
      <c r="BJ14" s="11"/>
      <c r="BK14" s="11">
        <v>22028729.129999999</v>
      </c>
      <c r="BL14" s="11"/>
      <c r="BM14" s="11"/>
      <c r="BN14" s="11"/>
      <c r="BO14" s="11"/>
      <c r="BP14" s="11"/>
      <c r="BQ14" s="11"/>
      <c r="BR14" s="11"/>
      <c r="BS14" s="17">
        <f t="shared" ref="BS14:BS37" si="1">BZ14/1000</f>
        <v>21802.24913</v>
      </c>
      <c r="BT14" s="11"/>
      <c r="BU14" s="11">
        <v>3520</v>
      </c>
      <c r="BV14" s="11"/>
      <c r="BW14" s="11"/>
      <c r="BX14" s="8"/>
      <c r="BY14" s="17">
        <v>21235362.600000001</v>
      </c>
      <c r="BZ14" s="17">
        <v>21802249.129999999</v>
      </c>
    </row>
    <row r="15" spans="1:78" ht="15.75" x14ac:dyDescent="0.25">
      <c r="A15" s="15" t="s">
        <v>21</v>
      </c>
      <c r="B15" s="9"/>
      <c r="C15" s="16" t="s">
        <v>15</v>
      </c>
      <c r="D15" s="16" t="s">
        <v>22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/>
      <c r="X15" s="11">
        <v>50000</v>
      </c>
      <c r="Y15" s="11"/>
      <c r="Z15" s="11"/>
      <c r="AA15" s="11"/>
      <c r="AB15" s="11">
        <v>50000</v>
      </c>
      <c r="AC15" s="11"/>
      <c r="AD15" s="11">
        <v>250000</v>
      </c>
      <c r="AE15" s="11"/>
      <c r="AF15" s="11"/>
      <c r="AG15" s="11"/>
      <c r="AH15" s="11">
        <v>250000</v>
      </c>
      <c r="AI15" s="11"/>
      <c r="AJ15" s="11">
        <v>300000</v>
      </c>
      <c r="AK15" s="11"/>
      <c r="AL15" s="11"/>
      <c r="AM15" s="11"/>
      <c r="AN15" s="11">
        <v>300000</v>
      </c>
      <c r="AO15" s="11"/>
      <c r="AP15" s="11">
        <v>50000</v>
      </c>
      <c r="AQ15" s="11"/>
      <c r="AR15" s="11"/>
      <c r="AS15" s="11"/>
      <c r="AT15" s="11">
        <v>50000</v>
      </c>
      <c r="AU15" s="11"/>
      <c r="AV15" s="11"/>
      <c r="AW15" s="11"/>
      <c r="AX15" s="11"/>
      <c r="AY15" s="11"/>
      <c r="AZ15" s="11"/>
      <c r="BA15" s="11"/>
      <c r="BB15" s="17">
        <f t="shared" si="0"/>
        <v>50</v>
      </c>
      <c r="BC15" s="11"/>
      <c r="BD15" s="11">
        <v>3520</v>
      </c>
      <c r="BE15" s="11"/>
      <c r="BF15" s="11"/>
      <c r="BG15" s="11">
        <v>22032249.129999999</v>
      </c>
      <c r="BH15" s="11"/>
      <c r="BI15" s="11">
        <v>3520</v>
      </c>
      <c r="BJ15" s="11"/>
      <c r="BK15" s="11">
        <v>22028729.129999999</v>
      </c>
      <c r="BL15" s="11"/>
      <c r="BM15" s="11"/>
      <c r="BN15" s="11"/>
      <c r="BO15" s="11"/>
      <c r="BP15" s="11"/>
      <c r="BQ15" s="11"/>
      <c r="BR15" s="11"/>
      <c r="BS15" s="17">
        <f t="shared" si="1"/>
        <v>50</v>
      </c>
      <c r="BT15" s="11"/>
      <c r="BU15" s="11"/>
      <c r="BV15" s="11"/>
      <c r="BW15" s="11"/>
      <c r="BX15" s="8"/>
      <c r="BY15" s="17">
        <v>50000</v>
      </c>
      <c r="BZ15" s="17">
        <v>50000</v>
      </c>
    </row>
    <row r="16" spans="1:78" ht="15.75" x14ac:dyDescent="0.25">
      <c r="A16" s="15" t="s">
        <v>23</v>
      </c>
      <c r="B16" s="9"/>
      <c r="C16" s="16" t="s">
        <v>15</v>
      </c>
      <c r="D16" s="16" t="s">
        <v>24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11">
        <v>180000</v>
      </c>
      <c r="Y16" s="11"/>
      <c r="Z16" s="11"/>
      <c r="AA16" s="11"/>
      <c r="AB16" s="11">
        <v>180000</v>
      </c>
      <c r="AC16" s="11"/>
      <c r="AD16" s="11">
        <v>-59885.599999999999</v>
      </c>
      <c r="AE16" s="11"/>
      <c r="AF16" s="11"/>
      <c r="AG16" s="11"/>
      <c r="AH16" s="11">
        <v>-59885.599999999999</v>
      </c>
      <c r="AI16" s="11"/>
      <c r="AJ16" s="11">
        <v>120114.4</v>
      </c>
      <c r="AK16" s="11"/>
      <c r="AL16" s="11"/>
      <c r="AM16" s="11"/>
      <c r="AN16" s="11">
        <v>120114.4</v>
      </c>
      <c r="AO16" s="11"/>
      <c r="AP16" s="11">
        <v>180000</v>
      </c>
      <c r="AQ16" s="11"/>
      <c r="AR16" s="11"/>
      <c r="AS16" s="11"/>
      <c r="AT16" s="11">
        <v>180000</v>
      </c>
      <c r="AU16" s="11"/>
      <c r="AV16" s="11"/>
      <c r="AW16" s="11"/>
      <c r="AX16" s="11"/>
      <c r="AY16" s="11"/>
      <c r="AZ16" s="11"/>
      <c r="BA16" s="11"/>
      <c r="BB16" s="17">
        <f t="shared" si="0"/>
        <v>180</v>
      </c>
      <c r="BC16" s="11"/>
      <c r="BD16" s="11">
        <v>3520</v>
      </c>
      <c r="BE16" s="11"/>
      <c r="BF16" s="11"/>
      <c r="BG16" s="11">
        <v>22032249.129999999</v>
      </c>
      <c r="BH16" s="11"/>
      <c r="BI16" s="11">
        <v>3520</v>
      </c>
      <c r="BJ16" s="11"/>
      <c r="BK16" s="11">
        <v>22028729.129999999</v>
      </c>
      <c r="BL16" s="11"/>
      <c r="BM16" s="11"/>
      <c r="BN16" s="11"/>
      <c r="BO16" s="11"/>
      <c r="BP16" s="11"/>
      <c r="BQ16" s="11"/>
      <c r="BR16" s="11"/>
      <c r="BS16" s="17">
        <f t="shared" si="1"/>
        <v>180</v>
      </c>
      <c r="BT16" s="11"/>
      <c r="BU16" s="11"/>
      <c r="BV16" s="11"/>
      <c r="BW16" s="11"/>
      <c r="BX16" s="8"/>
      <c r="BY16" s="17">
        <v>180000</v>
      </c>
      <c r="BZ16" s="17">
        <v>180000</v>
      </c>
    </row>
    <row r="17" spans="1:78" ht="15.75" x14ac:dyDescent="0.25">
      <c r="A17" s="12" t="s">
        <v>25</v>
      </c>
      <c r="B17" s="9"/>
      <c r="C17" s="13" t="s">
        <v>26</v>
      </c>
      <c r="D17" s="13" t="s">
        <v>16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8"/>
      <c r="X17" s="11">
        <v>299600</v>
      </c>
      <c r="Y17" s="11">
        <v>299600</v>
      </c>
      <c r="Z17" s="11"/>
      <c r="AA17" s="11"/>
      <c r="AB17" s="11"/>
      <c r="AC17" s="11"/>
      <c r="AD17" s="11">
        <v>15000</v>
      </c>
      <c r="AE17" s="11">
        <v>15000</v>
      </c>
      <c r="AF17" s="11"/>
      <c r="AG17" s="11"/>
      <c r="AH17" s="11"/>
      <c r="AI17" s="11"/>
      <c r="AJ17" s="11">
        <v>314600</v>
      </c>
      <c r="AK17" s="11">
        <v>314600</v>
      </c>
      <c r="AL17" s="11"/>
      <c r="AM17" s="11"/>
      <c r="AN17" s="11"/>
      <c r="AO17" s="11"/>
      <c r="AP17" s="11">
        <v>309900</v>
      </c>
      <c r="AQ17" s="11">
        <v>309900</v>
      </c>
      <c r="AR17" s="11"/>
      <c r="AS17" s="11"/>
      <c r="AT17" s="11"/>
      <c r="AU17" s="11"/>
      <c r="AV17" s="11">
        <v>18600</v>
      </c>
      <c r="AW17" s="11">
        <v>18600</v>
      </c>
      <c r="AX17" s="11"/>
      <c r="AY17" s="11"/>
      <c r="AZ17" s="11"/>
      <c r="BA17" s="11"/>
      <c r="BB17" s="14">
        <f t="shared" si="0"/>
        <v>328.5</v>
      </c>
      <c r="BC17" s="11"/>
      <c r="BD17" s="11">
        <v>3520</v>
      </c>
      <c r="BE17" s="11"/>
      <c r="BF17" s="11"/>
      <c r="BG17" s="11">
        <v>22032249.129999999</v>
      </c>
      <c r="BH17" s="11"/>
      <c r="BI17" s="11">
        <v>3520</v>
      </c>
      <c r="BJ17" s="11"/>
      <c r="BK17" s="11">
        <v>22028729.129999999</v>
      </c>
      <c r="BL17" s="11"/>
      <c r="BM17" s="11"/>
      <c r="BN17" s="11"/>
      <c r="BO17" s="11"/>
      <c r="BP17" s="11"/>
      <c r="BQ17" s="11"/>
      <c r="BR17" s="11"/>
      <c r="BS17" s="14">
        <f t="shared" si="1"/>
        <v>339.9</v>
      </c>
      <c r="BT17" s="11">
        <v>339900</v>
      </c>
      <c r="BU17" s="11"/>
      <c r="BV17" s="11"/>
      <c r="BW17" s="11"/>
      <c r="BX17" s="8"/>
      <c r="BY17" s="14">
        <v>328500</v>
      </c>
      <c r="BZ17" s="14">
        <v>339900</v>
      </c>
    </row>
    <row r="18" spans="1:78" ht="31.5" x14ac:dyDescent="0.25">
      <c r="A18" s="15" t="s">
        <v>27</v>
      </c>
      <c r="B18" s="9"/>
      <c r="C18" s="16" t="s">
        <v>26</v>
      </c>
      <c r="D18" s="16" t="s">
        <v>28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8"/>
      <c r="X18" s="11">
        <v>299600</v>
      </c>
      <c r="Y18" s="11">
        <v>299600</v>
      </c>
      <c r="Z18" s="11"/>
      <c r="AA18" s="11"/>
      <c r="AB18" s="11"/>
      <c r="AC18" s="11"/>
      <c r="AD18" s="11">
        <v>15000</v>
      </c>
      <c r="AE18" s="11">
        <v>15000</v>
      </c>
      <c r="AF18" s="11"/>
      <c r="AG18" s="11"/>
      <c r="AH18" s="11"/>
      <c r="AI18" s="11"/>
      <c r="AJ18" s="11">
        <v>314600</v>
      </c>
      <c r="AK18" s="11">
        <v>314600</v>
      </c>
      <c r="AL18" s="11"/>
      <c r="AM18" s="11"/>
      <c r="AN18" s="11"/>
      <c r="AO18" s="11"/>
      <c r="AP18" s="11">
        <v>309900</v>
      </c>
      <c r="AQ18" s="11">
        <v>309900</v>
      </c>
      <c r="AR18" s="11"/>
      <c r="AS18" s="11"/>
      <c r="AT18" s="11"/>
      <c r="AU18" s="11"/>
      <c r="AV18" s="11">
        <v>18600</v>
      </c>
      <c r="AW18" s="11">
        <v>18600</v>
      </c>
      <c r="AX18" s="11"/>
      <c r="AY18" s="11"/>
      <c r="AZ18" s="11"/>
      <c r="BA18" s="11"/>
      <c r="BB18" s="17">
        <f t="shared" si="0"/>
        <v>328.5</v>
      </c>
      <c r="BC18" s="11"/>
      <c r="BD18" s="11">
        <v>3520</v>
      </c>
      <c r="BE18" s="11"/>
      <c r="BF18" s="11"/>
      <c r="BG18" s="11">
        <v>22032249.129999999</v>
      </c>
      <c r="BH18" s="11"/>
      <c r="BI18" s="11">
        <v>3520</v>
      </c>
      <c r="BJ18" s="11"/>
      <c r="BK18" s="11">
        <v>22028729.129999999</v>
      </c>
      <c r="BL18" s="11"/>
      <c r="BM18" s="11"/>
      <c r="BN18" s="11"/>
      <c r="BO18" s="11"/>
      <c r="BP18" s="11"/>
      <c r="BQ18" s="11"/>
      <c r="BR18" s="11"/>
      <c r="BS18" s="17">
        <f t="shared" si="1"/>
        <v>339.9</v>
      </c>
      <c r="BT18" s="11">
        <v>339900</v>
      </c>
      <c r="BU18" s="11"/>
      <c r="BV18" s="11"/>
      <c r="BW18" s="11"/>
      <c r="BX18" s="8"/>
      <c r="BY18" s="17">
        <v>328500</v>
      </c>
      <c r="BZ18" s="17">
        <v>339900</v>
      </c>
    </row>
    <row r="19" spans="1:78" ht="47.25" x14ac:dyDescent="0.25">
      <c r="A19" s="12" t="s">
        <v>29</v>
      </c>
      <c r="B19" s="9"/>
      <c r="C19" s="13" t="s">
        <v>28</v>
      </c>
      <c r="D19" s="13" t="s">
        <v>16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8"/>
      <c r="X19" s="11">
        <v>150000</v>
      </c>
      <c r="Y19" s="11"/>
      <c r="Z19" s="11"/>
      <c r="AA19" s="11"/>
      <c r="AB19" s="11">
        <v>150000</v>
      </c>
      <c r="AC19" s="11"/>
      <c r="AD19" s="11">
        <v>-79990</v>
      </c>
      <c r="AE19" s="11"/>
      <c r="AF19" s="11"/>
      <c r="AG19" s="11"/>
      <c r="AH19" s="11">
        <v>-79990</v>
      </c>
      <c r="AI19" s="11"/>
      <c r="AJ19" s="11">
        <v>70010</v>
      </c>
      <c r="AK19" s="11"/>
      <c r="AL19" s="11"/>
      <c r="AM19" s="11"/>
      <c r="AN19" s="11">
        <v>70010</v>
      </c>
      <c r="AO19" s="11"/>
      <c r="AP19" s="11">
        <v>150000</v>
      </c>
      <c r="AQ19" s="11"/>
      <c r="AR19" s="11"/>
      <c r="AS19" s="11"/>
      <c r="AT19" s="11">
        <v>150000</v>
      </c>
      <c r="AU19" s="11"/>
      <c r="AV19" s="11"/>
      <c r="AW19" s="11"/>
      <c r="AX19" s="11"/>
      <c r="AY19" s="11"/>
      <c r="AZ19" s="11"/>
      <c r="BA19" s="11"/>
      <c r="BB19" s="14">
        <f t="shared" si="0"/>
        <v>150</v>
      </c>
      <c r="BC19" s="11"/>
      <c r="BD19" s="11">
        <v>3520</v>
      </c>
      <c r="BE19" s="11"/>
      <c r="BF19" s="11"/>
      <c r="BG19" s="11">
        <v>22032249.129999999</v>
      </c>
      <c r="BH19" s="11"/>
      <c r="BI19" s="11">
        <v>3520</v>
      </c>
      <c r="BJ19" s="11"/>
      <c r="BK19" s="11">
        <v>22028729.129999999</v>
      </c>
      <c r="BL19" s="11"/>
      <c r="BM19" s="11"/>
      <c r="BN19" s="11"/>
      <c r="BO19" s="11"/>
      <c r="BP19" s="11"/>
      <c r="BQ19" s="11"/>
      <c r="BR19" s="11"/>
      <c r="BS19" s="14">
        <f t="shared" si="1"/>
        <v>150</v>
      </c>
      <c r="BT19" s="11"/>
      <c r="BU19" s="11"/>
      <c r="BV19" s="11"/>
      <c r="BW19" s="11"/>
      <c r="BX19" s="8"/>
      <c r="BY19" s="14">
        <v>150000</v>
      </c>
      <c r="BZ19" s="14">
        <v>150000</v>
      </c>
    </row>
    <row r="20" spans="1:78" ht="15.75" x14ac:dyDescent="0.25">
      <c r="A20" s="15" t="s">
        <v>66</v>
      </c>
      <c r="B20" s="9"/>
      <c r="C20" s="16" t="s">
        <v>28</v>
      </c>
      <c r="D20" s="16" t="s">
        <v>36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/>
      <c r="X20" s="11">
        <v>50000</v>
      </c>
      <c r="Y20" s="11"/>
      <c r="Z20" s="11"/>
      <c r="AA20" s="11"/>
      <c r="AB20" s="11">
        <v>50000</v>
      </c>
      <c r="AC20" s="11"/>
      <c r="AD20" s="11">
        <v>-50000</v>
      </c>
      <c r="AE20" s="11"/>
      <c r="AF20" s="11"/>
      <c r="AG20" s="11"/>
      <c r="AH20" s="11">
        <v>-50000</v>
      </c>
      <c r="AI20" s="11"/>
      <c r="AJ20" s="11"/>
      <c r="AK20" s="11"/>
      <c r="AL20" s="11"/>
      <c r="AM20" s="11"/>
      <c r="AN20" s="11"/>
      <c r="AO20" s="11"/>
      <c r="AP20" s="11">
        <v>50000</v>
      </c>
      <c r="AQ20" s="11"/>
      <c r="AR20" s="11"/>
      <c r="AS20" s="11"/>
      <c r="AT20" s="11">
        <v>50000</v>
      </c>
      <c r="AU20" s="11"/>
      <c r="AV20" s="11"/>
      <c r="AW20" s="11"/>
      <c r="AX20" s="11"/>
      <c r="AY20" s="11"/>
      <c r="AZ20" s="11"/>
      <c r="BA20" s="11"/>
      <c r="BB20" s="17">
        <f t="shared" si="0"/>
        <v>50</v>
      </c>
      <c r="BC20" s="11"/>
      <c r="BD20" s="11">
        <v>3520</v>
      </c>
      <c r="BE20" s="11"/>
      <c r="BF20" s="11"/>
      <c r="BG20" s="11">
        <v>22032249.129999999</v>
      </c>
      <c r="BH20" s="11"/>
      <c r="BI20" s="11">
        <v>3520</v>
      </c>
      <c r="BJ20" s="11"/>
      <c r="BK20" s="11">
        <v>22028729.129999999</v>
      </c>
      <c r="BL20" s="11"/>
      <c r="BM20" s="11"/>
      <c r="BN20" s="11"/>
      <c r="BO20" s="11"/>
      <c r="BP20" s="11"/>
      <c r="BQ20" s="11"/>
      <c r="BR20" s="11"/>
      <c r="BS20" s="17">
        <f t="shared" si="1"/>
        <v>50</v>
      </c>
      <c r="BT20" s="11"/>
      <c r="BU20" s="11"/>
      <c r="BV20" s="11"/>
      <c r="BW20" s="11"/>
      <c r="BX20" s="8"/>
      <c r="BY20" s="17">
        <v>50000</v>
      </c>
      <c r="BZ20" s="17">
        <v>50000</v>
      </c>
    </row>
    <row r="21" spans="1:78" ht="63" x14ac:dyDescent="0.25">
      <c r="A21" s="15" t="s">
        <v>30</v>
      </c>
      <c r="B21" s="9"/>
      <c r="C21" s="16" t="s">
        <v>28</v>
      </c>
      <c r="D21" s="16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8"/>
      <c r="X21" s="11">
        <v>50000</v>
      </c>
      <c r="Y21" s="11"/>
      <c r="Z21" s="11"/>
      <c r="AA21" s="11"/>
      <c r="AB21" s="11">
        <v>50000</v>
      </c>
      <c r="AC21" s="11"/>
      <c r="AD21" s="11"/>
      <c r="AE21" s="11"/>
      <c r="AF21" s="11"/>
      <c r="AG21" s="11"/>
      <c r="AH21" s="11"/>
      <c r="AI21" s="11"/>
      <c r="AJ21" s="11">
        <v>50000</v>
      </c>
      <c r="AK21" s="11"/>
      <c r="AL21" s="11"/>
      <c r="AM21" s="11"/>
      <c r="AN21" s="11">
        <v>50000</v>
      </c>
      <c r="AO21" s="11"/>
      <c r="AP21" s="11">
        <v>50000</v>
      </c>
      <c r="AQ21" s="11"/>
      <c r="AR21" s="11"/>
      <c r="AS21" s="11"/>
      <c r="AT21" s="11">
        <v>50000</v>
      </c>
      <c r="AU21" s="11"/>
      <c r="AV21" s="11"/>
      <c r="AW21" s="11"/>
      <c r="AX21" s="11"/>
      <c r="AY21" s="11"/>
      <c r="AZ21" s="11"/>
      <c r="BA21" s="11"/>
      <c r="BB21" s="17">
        <f t="shared" si="0"/>
        <v>50</v>
      </c>
      <c r="BC21" s="11"/>
      <c r="BD21" s="11">
        <v>3520</v>
      </c>
      <c r="BE21" s="11"/>
      <c r="BF21" s="11"/>
      <c r="BG21" s="11">
        <v>22032249.129999999</v>
      </c>
      <c r="BH21" s="11"/>
      <c r="BI21" s="11">
        <v>3520</v>
      </c>
      <c r="BJ21" s="11"/>
      <c r="BK21" s="11">
        <v>22028729.129999999</v>
      </c>
      <c r="BL21" s="11"/>
      <c r="BM21" s="11"/>
      <c r="BN21" s="11"/>
      <c r="BO21" s="11"/>
      <c r="BP21" s="11"/>
      <c r="BQ21" s="11"/>
      <c r="BR21" s="11"/>
      <c r="BS21" s="17">
        <f t="shared" si="1"/>
        <v>50</v>
      </c>
      <c r="BT21" s="11"/>
      <c r="BU21" s="11"/>
      <c r="BV21" s="11"/>
      <c r="BW21" s="11"/>
      <c r="BX21" s="8"/>
      <c r="BY21" s="17">
        <v>50000</v>
      </c>
      <c r="BZ21" s="17">
        <v>50000</v>
      </c>
    </row>
    <row r="22" spans="1:78" ht="47.25" x14ac:dyDescent="0.25">
      <c r="A22" s="15" t="s">
        <v>32</v>
      </c>
      <c r="B22" s="9"/>
      <c r="C22" s="16" t="s">
        <v>28</v>
      </c>
      <c r="D22" s="16" t="s">
        <v>33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/>
      <c r="X22" s="11">
        <v>50000</v>
      </c>
      <c r="Y22" s="11"/>
      <c r="Z22" s="11"/>
      <c r="AA22" s="11"/>
      <c r="AB22" s="11">
        <v>50000</v>
      </c>
      <c r="AC22" s="11"/>
      <c r="AD22" s="11">
        <v>-29990</v>
      </c>
      <c r="AE22" s="11"/>
      <c r="AF22" s="11"/>
      <c r="AG22" s="11"/>
      <c r="AH22" s="11">
        <v>-29990</v>
      </c>
      <c r="AI22" s="11"/>
      <c r="AJ22" s="11">
        <v>20010</v>
      </c>
      <c r="AK22" s="11"/>
      <c r="AL22" s="11"/>
      <c r="AM22" s="11"/>
      <c r="AN22" s="11">
        <v>20010</v>
      </c>
      <c r="AO22" s="11"/>
      <c r="AP22" s="11">
        <v>50000</v>
      </c>
      <c r="AQ22" s="11"/>
      <c r="AR22" s="11"/>
      <c r="AS22" s="11"/>
      <c r="AT22" s="11">
        <v>50000</v>
      </c>
      <c r="AU22" s="11"/>
      <c r="AV22" s="11"/>
      <c r="AW22" s="11"/>
      <c r="AX22" s="11"/>
      <c r="AY22" s="11"/>
      <c r="AZ22" s="11"/>
      <c r="BA22" s="11"/>
      <c r="BB22" s="17">
        <f t="shared" si="0"/>
        <v>50</v>
      </c>
      <c r="BC22" s="11"/>
      <c r="BD22" s="11">
        <v>3520</v>
      </c>
      <c r="BE22" s="11"/>
      <c r="BF22" s="11"/>
      <c r="BG22" s="11">
        <v>22032249.129999999</v>
      </c>
      <c r="BH22" s="11"/>
      <c r="BI22" s="11">
        <v>3520</v>
      </c>
      <c r="BJ22" s="11"/>
      <c r="BK22" s="11">
        <v>22028729.129999999</v>
      </c>
      <c r="BL22" s="11"/>
      <c r="BM22" s="11"/>
      <c r="BN22" s="11"/>
      <c r="BO22" s="11"/>
      <c r="BP22" s="11"/>
      <c r="BQ22" s="11"/>
      <c r="BR22" s="11"/>
      <c r="BS22" s="17">
        <f t="shared" si="1"/>
        <v>50</v>
      </c>
      <c r="BT22" s="11"/>
      <c r="BU22" s="11"/>
      <c r="BV22" s="11"/>
      <c r="BW22" s="11"/>
      <c r="BX22" s="8"/>
      <c r="BY22" s="17">
        <v>50000</v>
      </c>
      <c r="BZ22" s="17">
        <v>50000</v>
      </c>
    </row>
    <row r="23" spans="1:78" ht="15.75" x14ac:dyDescent="0.25">
      <c r="A23" s="12" t="s">
        <v>34</v>
      </c>
      <c r="B23" s="9"/>
      <c r="C23" s="13" t="s">
        <v>18</v>
      </c>
      <c r="D23" s="13" t="s">
        <v>16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8"/>
      <c r="X23" s="11">
        <v>9125000</v>
      </c>
      <c r="Y23" s="11"/>
      <c r="Z23" s="11">
        <v>1735700</v>
      </c>
      <c r="AA23" s="11"/>
      <c r="AB23" s="11">
        <v>7389300</v>
      </c>
      <c r="AC23" s="11"/>
      <c r="AD23" s="11">
        <v>2747902.88</v>
      </c>
      <c r="AE23" s="11"/>
      <c r="AF23" s="11"/>
      <c r="AG23" s="11"/>
      <c r="AH23" s="11">
        <v>2747902.88</v>
      </c>
      <c r="AI23" s="11"/>
      <c r="AJ23" s="11">
        <v>11872902.880000001</v>
      </c>
      <c r="AK23" s="11"/>
      <c r="AL23" s="11">
        <v>1735700</v>
      </c>
      <c r="AM23" s="11"/>
      <c r="AN23" s="11">
        <v>10137202.880000001</v>
      </c>
      <c r="AO23" s="11"/>
      <c r="AP23" s="11">
        <v>4175000</v>
      </c>
      <c r="AQ23" s="11"/>
      <c r="AR23" s="11"/>
      <c r="AS23" s="11"/>
      <c r="AT23" s="11">
        <v>4175000</v>
      </c>
      <c r="AU23" s="11"/>
      <c r="AV23" s="11"/>
      <c r="AW23" s="11"/>
      <c r="AX23" s="11"/>
      <c r="AY23" s="11"/>
      <c r="AZ23" s="11"/>
      <c r="BA23" s="11"/>
      <c r="BB23" s="14">
        <f t="shared" si="0"/>
        <v>4175</v>
      </c>
      <c r="BC23" s="11"/>
      <c r="BD23" s="11">
        <v>3520</v>
      </c>
      <c r="BE23" s="11"/>
      <c r="BF23" s="11"/>
      <c r="BG23" s="11">
        <v>22032249.129999999</v>
      </c>
      <c r="BH23" s="11"/>
      <c r="BI23" s="11">
        <v>3520</v>
      </c>
      <c r="BJ23" s="11"/>
      <c r="BK23" s="11">
        <v>22028729.129999999</v>
      </c>
      <c r="BL23" s="11"/>
      <c r="BM23" s="11"/>
      <c r="BN23" s="11"/>
      <c r="BO23" s="11"/>
      <c r="BP23" s="11"/>
      <c r="BQ23" s="11"/>
      <c r="BR23" s="11"/>
      <c r="BS23" s="14">
        <f t="shared" si="1"/>
        <v>4175</v>
      </c>
      <c r="BT23" s="11"/>
      <c r="BU23" s="11"/>
      <c r="BV23" s="11"/>
      <c r="BW23" s="11"/>
      <c r="BX23" s="8"/>
      <c r="BY23" s="14">
        <v>4175000</v>
      </c>
      <c r="BZ23" s="14">
        <v>4175000</v>
      </c>
    </row>
    <row r="24" spans="1:78" ht="15.75" x14ac:dyDescent="0.25">
      <c r="A24" s="15" t="s">
        <v>35</v>
      </c>
      <c r="B24" s="9"/>
      <c r="C24" s="16" t="s">
        <v>18</v>
      </c>
      <c r="D24" s="16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8"/>
      <c r="X24" s="11">
        <v>7910000</v>
      </c>
      <c r="Y24" s="11"/>
      <c r="Z24" s="11">
        <v>1735700</v>
      </c>
      <c r="AA24" s="11"/>
      <c r="AB24" s="11">
        <v>6174300</v>
      </c>
      <c r="AC24" s="11"/>
      <c r="AD24" s="11">
        <v>3099923.95</v>
      </c>
      <c r="AE24" s="11"/>
      <c r="AF24" s="11"/>
      <c r="AG24" s="11"/>
      <c r="AH24" s="11">
        <v>3099923.95</v>
      </c>
      <c r="AI24" s="11"/>
      <c r="AJ24" s="11">
        <v>11009923.949999999</v>
      </c>
      <c r="AK24" s="11"/>
      <c r="AL24" s="11">
        <v>1735700</v>
      </c>
      <c r="AM24" s="11"/>
      <c r="AN24" s="11">
        <v>9274223.9499999993</v>
      </c>
      <c r="AO24" s="11"/>
      <c r="AP24" s="11">
        <v>3160000</v>
      </c>
      <c r="AQ24" s="11"/>
      <c r="AR24" s="11"/>
      <c r="AS24" s="11"/>
      <c r="AT24" s="11">
        <v>3160000</v>
      </c>
      <c r="AU24" s="11"/>
      <c r="AV24" s="11"/>
      <c r="AW24" s="11"/>
      <c r="AX24" s="11"/>
      <c r="AY24" s="11"/>
      <c r="AZ24" s="11"/>
      <c r="BA24" s="11"/>
      <c r="BB24" s="17">
        <f t="shared" si="0"/>
        <v>3160</v>
      </c>
      <c r="BC24" s="11"/>
      <c r="BD24" s="11">
        <v>3520</v>
      </c>
      <c r="BE24" s="11"/>
      <c r="BF24" s="11"/>
      <c r="BG24" s="11">
        <v>22032249.129999999</v>
      </c>
      <c r="BH24" s="11"/>
      <c r="BI24" s="11">
        <v>3520</v>
      </c>
      <c r="BJ24" s="11"/>
      <c r="BK24" s="11">
        <v>22028729.129999999</v>
      </c>
      <c r="BL24" s="11"/>
      <c r="BM24" s="11"/>
      <c r="BN24" s="11"/>
      <c r="BO24" s="11"/>
      <c r="BP24" s="11"/>
      <c r="BQ24" s="11"/>
      <c r="BR24" s="11"/>
      <c r="BS24" s="17">
        <f t="shared" si="1"/>
        <v>3160</v>
      </c>
      <c r="BT24" s="11"/>
      <c r="BU24" s="11"/>
      <c r="BV24" s="11"/>
      <c r="BW24" s="11"/>
      <c r="BX24" s="8"/>
      <c r="BY24" s="17">
        <v>3160000</v>
      </c>
      <c r="BZ24" s="17">
        <v>3160000</v>
      </c>
    </row>
    <row r="25" spans="1:78" ht="31.5" x14ac:dyDescent="0.25">
      <c r="A25" s="15" t="s">
        <v>37</v>
      </c>
      <c r="B25" s="9"/>
      <c r="C25" s="16" t="s">
        <v>18</v>
      </c>
      <c r="D25" s="16" t="s">
        <v>38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8"/>
      <c r="X25" s="11">
        <v>1215000</v>
      </c>
      <c r="Y25" s="11"/>
      <c r="Z25" s="11"/>
      <c r="AA25" s="11"/>
      <c r="AB25" s="11">
        <v>1215000</v>
      </c>
      <c r="AC25" s="11"/>
      <c r="AD25" s="11">
        <v>-352021.07</v>
      </c>
      <c r="AE25" s="11"/>
      <c r="AF25" s="11"/>
      <c r="AG25" s="11"/>
      <c r="AH25" s="11">
        <v>-352021.07</v>
      </c>
      <c r="AI25" s="11"/>
      <c r="AJ25" s="11">
        <v>862978.93</v>
      </c>
      <c r="AK25" s="11"/>
      <c r="AL25" s="11"/>
      <c r="AM25" s="11"/>
      <c r="AN25" s="11">
        <v>862978.93</v>
      </c>
      <c r="AO25" s="11"/>
      <c r="AP25" s="11">
        <v>1015000</v>
      </c>
      <c r="AQ25" s="11"/>
      <c r="AR25" s="11"/>
      <c r="AS25" s="11"/>
      <c r="AT25" s="11">
        <v>1015000</v>
      </c>
      <c r="AU25" s="11"/>
      <c r="AV25" s="11"/>
      <c r="AW25" s="11"/>
      <c r="AX25" s="11"/>
      <c r="AY25" s="11"/>
      <c r="AZ25" s="11"/>
      <c r="BA25" s="11"/>
      <c r="BB25" s="17">
        <f t="shared" si="0"/>
        <v>1015</v>
      </c>
      <c r="BC25" s="11"/>
      <c r="BD25" s="11">
        <v>3520</v>
      </c>
      <c r="BE25" s="11"/>
      <c r="BF25" s="11"/>
      <c r="BG25" s="11">
        <v>22032249.129999999</v>
      </c>
      <c r="BH25" s="11"/>
      <c r="BI25" s="11">
        <v>3520</v>
      </c>
      <c r="BJ25" s="11"/>
      <c r="BK25" s="11">
        <v>22028729.129999999</v>
      </c>
      <c r="BL25" s="11"/>
      <c r="BM25" s="11"/>
      <c r="BN25" s="11"/>
      <c r="BO25" s="11"/>
      <c r="BP25" s="11"/>
      <c r="BQ25" s="11"/>
      <c r="BR25" s="11"/>
      <c r="BS25" s="17">
        <f t="shared" si="1"/>
        <v>1015</v>
      </c>
      <c r="BT25" s="11"/>
      <c r="BU25" s="11"/>
      <c r="BV25" s="11"/>
      <c r="BW25" s="11"/>
      <c r="BX25" s="8"/>
      <c r="BY25" s="17">
        <v>1015000</v>
      </c>
      <c r="BZ25" s="17">
        <v>1015000</v>
      </c>
    </row>
    <row r="26" spans="1:78" ht="31.5" x14ac:dyDescent="0.25">
      <c r="A26" s="12" t="s">
        <v>39</v>
      </c>
      <c r="B26" s="9"/>
      <c r="C26" s="13" t="s">
        <v>40</v>
      </c>
      <c r="D26" s="13" t="s">
        <v>16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8"/>
      <c r="X26" s="11">
        <v>55141781.32</v>
      </c>
      <c r="Y26" s="11">
        <v>3140000</v>
      </c>
      <c r="Z26" s="11">
        <v>38492408.579999998</v>
      </c>
      <c r="AA26" s="11"/>
      <c r="AB26" s="11">
        <v>13509372.74</v>
      </c>
      <c r="AC26" s="11"/>
      <c r="AD26" s="11">
        <v>19133867.43</v>
      </c>
      <c r="AE26" s="11"/>
      <c r="AF26" s="11">
        <v>1824053.04</v>
      </c>
      <c r="AG26" s="11"/>
      <c r="AH26" s="11">
        <v>17309814.390000001</v>
      </c>
      <c r="AI26" s="11"/>
      <c r="AJ26" s="11">
        <v>74275648.75</v>
      </c>
      <c r="AK26" s="11">
        <v>3140000</v>
      </c>
      <c r="AL26" s="11">
        <v>40316461.619999997</v>
      </c>
      <c r="AM26" s="11"/>
      <c r="AN26" s="11">
        <v>30819187.129999999</v>
      </c>
      <c r="AO26" s="11"/>
      <c r="AP26" s="11">
        <v>11444495.67</v>
      </c>
      <c r="AQ26" s="11"/>
      <c r="AR26" s="11"/>
      <c r="AS26" s="11"/>
      <c r="AT26" s="11">
        <v>11444495.67</v>
      </c>
      <c r="AU26" s="11"/>
      <c r="AV26" s="11">
        <v>16275969.300000001</v>
      </c>
      <c r="AW26" s="11">
        <v>3034070</v>
      </c>
      <c r="AX26" s="11">
        <v>7832130</v>
      </c>
      <c r="AY26" s="11"/>
      <c r="AZ26" s="11">
        <v>5409769.2999999998</v>
      </c>
      <c r="BA26" s="11"/>
      <c r="BB26" s="14">
        <f t="shared" si="0"/>
        <v>27720.464969999997</v>
      </c>
      <c r="BC26" s="11"/>
      <c r="BD26" s="11">
        <v>3520</v>
      </c>
      <c r="BE26" s="11"/>
      <c r="BF26" s="11"/>
      <c r="BG26" s="11">
        <v>22032249.129999999</v>
      </c>
      <c r="BH26" s="11"/>
      <c r="BI26" s="11">
        <v>3520</v>
      </c>
      <c r="BJ26" s="11"/>
      <c r="BK26" s="11">
        <v>22028729.129999999</v>
      </c>
      <c r="BL26" s="11"/>
      <c r="BM26" s="11"/>
      <c r="BN26" s="11"/>
      <c r="BO26" s="11"/>
      <c r="BP26" s="11"/>
      <c r="BQ26" s="11"/>
      <c r="BR26" s="11"/>
      <c r="BS26" s="14">
        <f t="shared" si="1"/>
        <v>11497.122670000001</v>
      </c>
      <c r="BT26" s="11"/>
      <c r="BU26" s="11">
        <v>466600</v>
      </c>
      <c r="BV26" s="11"/>
      <c r="BW26" s="11"/>
      <c r="BX26" s="8"/>
      <c r="BY26" s="14">
        <v>27720464.969999999</v>
      </c>
      <c r="BZ26" s="14">
        <v>11497122.67</v>
      </c>
    </row>
    <row r="27" spans="1:78" ht="15.75" x14ac:dyDescent="0.25">
      <c r="A27" s="15" t="s">
        <v>41</v>
      </c>
      <c r="B27" s="9"/>
      <c r="C27" s="16" t="s">
        <v>40</v>
      </c>
      <c r="D27" s="16" t="s">
        <v>15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8"/>
      <c r="X27" s="11">
        <v>22971921.32</v>
      </c>
      <c r="Y27" s="11"/>
      <c r="Z27" s="11">
        <v>21540658.579999998</v>
      </c>
      <c r="AA27" s="11"/>
      <c r="AB27" s="11">
        <v>1431262.74</v>
      </c>
      <c r="AC27" s="11"/>
      <c r="AD27" s="11">
        <v>7725921.5099999998</v>
      </c>
      <c r="AE27" s="11"/>
      <c r="AF27" s="11">
        <v>1824053.04</v>
      </c>
      <c r="AG27" s="11"/>
      <c r="AH27" s="11">
        <v>5901868.4699999997</v>
      </c>
      <c r="AI27" s="11"/>
      <c r="AJ27" s="11">
        <v>30697842.829999998</v>
      </c>
      <c r="AK27" s="11"/>
      <c r="AL27" s="11">
        <v>23364711.620000001</v>
      </c>
      <c r="AM27" s="11"/>
      <c r="AN27" s="11">
        <v>7333131.21</v>
      </c>
      <c r="AO27" s="11"/>
      <c r="AP27" s="11">
        <v>705000</v>
      </c>
      <c r="AQ27" s="11"/>
      <c r="AR27" s="11"/>
      <c r="AS27" s="11"/>
      <c r="AT27" s="11">
        <v>705000</v>
      </c>
      <c r="AU27" s="11"/>
      <c r="AV27" s="11">
        <v>-84230.7</v>
      </c>
      <c r="AW27" s="11"/>
      <c r="AX27" s="11"/>
      <c r="AY27" s="11"/>
      <c r="AZ27" s="11">
        <v>-84230.7</v>
      </c>
      <c r="BA27" s="11"/>
      <c r="BB27" s="17">
        <f t="shared" si="0"/>
        <v>620.76930000000004</v>
      </c>
      <c r="BC27" s="11"/>
      <c r="BD27" s="11">
        <v>3520</v>
      </c>
      <c r="BE27" s="11"/>
      <c r="BF27" s="11"/>
      <c r="BG27" s="11">
        <v>22032249.129999999</v>
      </c>
      <c r="BH27" s="11"/>
      <c r="BI27" s="11">
        <v>3520</v>
      </c>
      <c r="BJ27" s="11"/>
      <c r="BK27" s="11">
        <v>22028729.129999999</v>
      </c>
      <c r="BL27" s="11"/>
      <c r="BM27" s="11"/>
      <c r="BN27" s="11"/>
      <c r="BO27" s="11"/>
      <c r="BP27" s="11"/>
      <c r="BQ27" s="11"/>
      <c r="BR27" s="11"/>
      <c r="BS27" s="17">
        <f t="shared" si="1"/>
        <v>381.02699999999999</v>
      </c>
      <c r="BT27" s="11"/>
      <c r="BU27" s="11"/>
      <c r="BV27" s="11"/>
      <c r="BW27" s="11"/>
      <c r="BX27" s="8"/>
      <c r="BY27" s="17">
        <v>620769.30000000005</v>
      </c>
      <c r="BZ27" s="17">
        <v>381027</v>
      </c>
    </row>
    <row r="28" spans="1:78" ht="15.75" x14ac:dyDescent="0.25">
      <c r="A28" s="15" t="s">
        <v>42</v>
      </c>
      <c r="B28" s="9"/>
      <c r="C28" s="16" t="s">
        <v>40</v>
      </c>
      <c r="D28" s="16" t="s">
        <v>26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8"/>
      <c r="X28" s="11">
        <v>3904860</v>
      </c>
      <c r="Y28" s="11"/>
      <c r="Z28" s="11"/>
      <c r="AA28" s="11"/>
      <c r="AB28" s="11">
        <v>3904860</v>
      </c>
      <c r="AC28" s="11"/>
      <c r="AD28" s="11">
        <v>-517704.93</v>
      </c>
      <c r="AE28" s="11"/>
      <c r="AF28" s="11"/>
      <c r="AG28" s="11"/>
      <c r="AH28" s="11">
        <v>-517704.93</v>
      </c>
      <c r="AI28" s="11"/>
      <c r="AJ28" s="11">
        <v>3387155.07</v>
      </c>
      <c r="AK28" s="11"/>
      <c r="AL28" s="11"/>
      <c r="AM28" s="11"/>
      <c r="AN28" s="11">
        <v>3387155.07</v>
      </c>
      <c r="AO28" s="11"/>
      <c r="AP28" s="11">
        <v>2930000</v>
      </c>
      <c r="AQ28" s="11"/>
      <c r="AR28" s="11"/>
      <c r="AS28" s="11"/>
      <c r="AT28" s="11">
        <v>2930000</v>
      </c>
      <c r="AU28" s="11"/>
      <c r="AV28" s="11"/>
      <c r="AW28" s="11"/>
      <c r="AX28" s="11"/>
      <c r="AY28" s="11"/>
      <c r="AZ28" s="11"/>
      <c r="BA28" s="11"/>
      <c r="BB28" s="17">
        <f t="shared" si="0"/>
        <v>2930</v>
      </c>
      <c r="BC28" s="11"/>
      <c r="BD28" s="11">
        <v>3520</v>
      </c>
      <c r="BE28" s="11"/>
      <c r="BF28" s="11"/>
      <c r="BG28" s="11">
        <v>22032249.129999999</v>
      </c>
      <c r="BH28" s="11"/>
      <c r="BI28" s="11">
        <v>3520</v>
      </c>
      <c r="BJ28" s="11"/>
      <c r="BK28" s="11">
        <v>22028729.129999999</v>
      </c>
      <c r="BL28" s="11"/>
      <c r="BM28" s="11"/>
      <c r="BN28" s="11"/>
      <c r="BO28" s="11"/>
      <c r="BP28" s="11"/>
      <c r="BQ28" s="11"/>
      <c r="BR28" s="11"/>
      <c r="BS28" s="17">
        <f t="shared" si="1"/>
        <v>2930</v>
      </c>
      <c r="BT28" s="11"/>
      <c r="BU28" s="11"/>
      <c r="BV28" s="11"/>
      <c r="BW28" s="11"/>
      <c r="BX28" s="8"/>
      <c r="BY28" s="17">
        <v>2930000</v>
      </c>
      <c r="BZ28" s="17">
        <v>2930000</v>
      </c>
    </row>
    <row r="29" spans="1:78" ht="15.75" x14ac:dyDescent="0.25">
      <c r="A29" s="15" t="s">
        <v>43</v>
      </c>
      <c r="B29" s="9"/>
      <c r="C29" s="16" t="s">
        <v>40</v>
      </c>
      <c r="D29" s="16" t="s">
        <v>28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11">
        <v>28265000</v>
      </c>
      <c r="Y29" s="11">
        <v>3140000</v>
      </c>
      <c r="Z29" s="11">
        <v>16951750</v>
      </c>
      <c r="AA29" s="11"/>
      <c r="AB29" s="11">
        <v>8173250</v>
      </c>
      <c r="AC29" s="11"/>
      <c r="AD29" s="11">
        <v>11925650.85</v>
      </c>
      <c r="AE29" s="11"/>
      <c r="AF29" s="11"/>
      <c r="AG29" s="11"/>
      <c r="AH29" s="11">
        <v>11925650.85</v>
      </c>
      <c r="AI29" s="11"/>
      <c r="AJ29" s="11">
        <v>40190650.850000001</v>
      </c>
      <c r="AK29" s="11">
        <v>3140000</v>
      </c>
      <c r="AL29" s="11">
        <v>16951750</v>
      </c>
      <c r="AM29" s="11"/>
      <c r="AN29" s="11">
        <v>20098900.850000001</v>
      </c>
      <c r="AO29" s="11"/>
      <c r="AP29" s="11">
        <v>7809495.6699999999</v>
      </c>
      <c r="AQ29" s="11"/>
      <c r="AR29" s="11"/>
      <c r="AS29" s="11"/>
      <c r="AT29" s="11">
        <v>7809495.6699999999</v>
      </c>
      <c r="AU29" s="11"/>
      <c r="AV29" s="11">
        <v>16360200</v>
      </c>
      <c r="AW29" s="11">
        <v>3034070</v>
      </c>
      <c r="AX29" s="11">
        <v>7832130</v>
      </c>
      <c r="AY29" s="11"/>
      <c r="AZ29" s="11">
        <v>5494000</v>
      </c>
      <c r="BA29" s="11"/>
      <c r="BB29" s="17">
        <f t="shared" si="0"/>
        <v>24169.695670000001</v>
      </c>
      <c r="BC29" s="11"/>
      <c r="BD29" s="11">
        <v>3520</v>
      </c>
      <c r="BE29" s="11"/>
      <c r="BF29" s="11"/>
      <c r="BG29" s="11">
        <v>22032249.129999999</v>
      </c>
      <c r="BH29" s="11"/>
      <c r="BI29" s="11">
        <v>3520</v>
      </c>
      <c r="BJ29" s="11"/>
      <c r="BK29" s="11">
        <v>22028729.129999999</v>
      </c>
      <c r="BL29" s="11"/>
      <c r="BM29" s="11"/>
      <c r="BN29" s="11"/>
      <c r="BO29" s="11"/>
      <c r="BP29" s="11"/>
      <c r="BQ29" s="11"/>
      <c r="BR29" s="11"/>
      <c r="BS29" s="17">
        <f t="shared" si="1"/>
        <v>8186.0956699999997</v>
      </c>
      <c r="BT29" s="11"/>
      <c r="BU29" s="11">
        <v>466600</v>
      </c>
      <c r="BV29" s="11"/>
      <c r="BW29" s="11"/>
      <c r="BX29" s="8"/>
      <c r="BY29" s="17">
        <v>24169695.670000002</v>
      </c>
      <c r="BZ29" s="17">
        <v>8186095.6699999999</v>
      </c>
    </row>
    <row r="30" spans="1:78" ht="15.75" x14ac:dyDescent="0.25">
      <c r="A30" s="12" t="s">
        <v>44</v>
      </c>
      <c r="B30" s="9"/>
      <c r="C30" s="13" t="s">
        <v>45</v>
      </c>
      <c r="D30" s="13" t="s">
        <v>16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8"/>
      <c r="X30" s="11">
        <v>7270088.7699999996</v>
      </c>
      <c r="Y30" s="11"/>
      <c r="Z30" s="11"/>
      <c r="AA30" s="11"/>
      <c r="AB30" s="11">
        <v>7270088.7699999996</v>
      </c>
      <c r="AC30" s="11"/>
      <c r="AD30" s="11">
        <v>116034.78</v>
      </c>
      <c r="AE30" s="11"/>
      <c r="AF30" s="11"/>
      <c r="AG30" s="11"/>
      <c r="AH30" s="11">
        <v>116034.78</v>
      </c>
      <c r="AI30" s="11"/>
      <c r="AJ30" s="11">
        <v>7386123.5499999998</v>
      </c>
      <c r="AK30" s="11"/>
      <c r="AL30" s="11"/>
      <c r="AM30" s="11"/>
      <c r="AN30" s="11">
        <v>7386123.5499999998</v>
      </c>
      <c r="AO30" s="11"/>
      <c r="AP30" s="11">
        <v>7540930.9100000001</v>
      </c>
      <c r="AQ30" s="11"/>
      <c r="AR30" s="11"/>
      <c r="AS30" s="11"/>
      <c r="AT30" s="11">
        <v>7540930.9100000001</v>
      </c>
      <c r="AU30" s="11"/>
      <c r="AV30" s="11"/>
      <c r="AW30" s="11"/>
      <c r="AX30" s="11"/>
      <c r="AY30" s="11"/>
      <c r="AZ30" s="11"/>
      <c r="BA30" s="11"/>
      <c r="BB30" s="14">
        <f t="shared" si="0"/>
        <v>7540.93091</v>
      </c>
      <c r="BC30" s="11"/>
      <c r="BD30" s="11">
        <v>3520</v>
      </c>
      <c r="BE30" s="11"/>
      <c r="BF30" s="11"/>
      <c r="BG30" s="11">
        <v>22032249.129999999</v>
      </c>
      <c r="BH30" s="11"/>
      <c r="BI30" s="11">
        <v>3520</v>
      </c>
      <c r="BJ30" s="11"/>
      <c r="BK30" s="11">
        <v>22028729.129999999</v>
      </c>
      <c r="BL30" s="11"/>
      <c r="BM30" s="11"/>
      <c r="BN30" s="11"/>
      <c r="BO30" s="11"/>
      <c r="BP30" s="11"/>
      <c r="BQ30" s="11"/>
      <c r="BR30" s="11"/>
      <c r="BS30" s="14">
        <f t="shared" si="1"/>
        <v>7817.6125499999998</v>
      </c>
      <c r="BT30" s="11"/>
      <c r="BU30" s="11"/>
      <c r="BV30" s="11"/>
      <c r="BW30" s="11"/>
      <c r="BX30" s="8"/>
      <c r="BY30" s="14">
        <v>7540930.9100000001</v>
      </c>
      <c r="BZ30" s="14">
        <v>7817612.5499999998</v>
      </c>
    </row>
    <row r="31" spans="1:78" ht="15.75" x14ac:dyDescent="0.25">
      <c r="A31" s="15" t="s">
        <v>47</v>
      </c>
      <c r="B31" s="9"/>
      <c r="C31" s="16" t="s">
        <v>45</v>
      </c>
      <c r="D31" s="16" t="s">
        <v>45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8"/>
      <c r="X31" s="11">
        <v>7270088.7699999996</v>
      </c>
      <c r="Y31" s="11"/>
      <c r="Z31" s="11"/>
      <c r="AA31" s="11"/>
      <c r="AB31" s="11">
        <v>7270088.7699999996</v>
      </c>
      <c r="AC31" s="11"/>
      <c r="AD31" s="11">
        <v>30933.42</v>
      </c>
      <c r="AE31" s="11"/>
      <c r="AF31" s="11"/>
      <c r="AG31" s="11"/>
      <c r="AH31" s="11">
        <v>30933.42</v>
      </c>
      <c r="AI31" s="11"/>
      <c r="AJ31" s="11">
        <v>7301022.1900000004</v>
      </c>
      <c r="AK31" s="11"/>
      <c r="AL31" s="11"/>
      <c r="AM31" s="11"/>
      <c r="AN31" s="11">
        <v>7301022.1900000004</v>
      </c>
      <c r="AO31" s="11"/>
      <c r="AP31" s="11">
        <v>7540930.9100000001</v>
      </c>
      <c r="AQ31" s="11"/>
      <c r="AR31" s="11"/>
      <c r="AS31" s="11"/>
      <c r="AT31" s="11">
        <v>7540930.9100000001</v>
      </c>
      <c r="AU31" s="11"/>
      <c r="AV31" s="11"/>
      <c r="AW31" s="11"/>
      <c r="AX31" s="11"/>
      <c r="AY31" s="11"/>
      <c r="AZ31" s="11"/>
      <c r="BA31" s="11"/>
      <c r="BB31" s="17">
        <f t="shared" si="0"/>
        <v>7540.93091</v>
      </c>
      <c r="BC31" s="11"/>
      <c r="BD31" s="11">
        <v>3520</v>
      </c>
      <c r="BE31" s="11"/>
      <c r="BF31" s="11"/>
      <c r="BG31" s="11">
        <v>22032249.129999999</v>
      </c>
      <c r="BH31" s="11"/>
      <c r="BI31" s="11">
        <v>3520</v>
      </c>
      <c r="BJ31" s="11"/>
      <c r="BK31" s="11">
        <v>22028729.129999999</v>
      </c>
      <c r="BL31" s="11"/>
      <c r="BM31" s="11"/>
      <c r="BN31" s="11"/>
      <c r="BO31" s="11"/>
      <c r="BP31" s="11"/>
      <c r="BQ31" s="11"/>
      <c r="BR31" s="11"/>
      <c r="BS31" s="17">
        <f t="shared" si="1"/>
        <v>7817.6125499999998</v>
      </c>
      <c r="BT31" s="11"/>
      <c r="BU31" s="11"/>
      <c r="BV31" s="11"/>
      <c r="BW31" s="11"/>
      <c r="BX31" s="8"/>
      <c r="BY31" s="17">
        <v>7540930.9100000001</v>
      </c>
      <c r="BZ31" s="17">
        <v>7817612.5499999998</v>
      </c>
    </row>
    <row r="32" spans="1:78" ht="15.75" x14ac:dyDescent="0.25">
      <c r="A32" s="12" t="s">
        <v>48</v>
      </c>
      <c r="B32" s="9"/>
      <c r="C32" s="13" t="s">
        <v>49</v>
      </c>
      <c r="D32" s="13" t="s">
        <v>16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8"/>
      <c r="X32" s="11">
        <v>104615356.56</v>
      </c>
      <c r="Y32" s="11"/>
      <c r="Z32" s="11">
        <v>87420560</v>
      </c>
      <c r="AA32" s="11"/>
      <c r="AB32" s="11">
        <v>17194796.559999999</v>
      </c>
      <c r="AC32" s="11"/>
      <c r="AD32" s="11">
        <v>17749002.52</v>
      </c>
      <c r="AE32" s="11"/>
      <c r="AF32" s="11">
        <v>15756417.5</v>
      </c>
      <c r="AG32" s="11"/>
      <c r="AH32" s="11">
        <v>1992585.02</v>
      </c>
      <c r="AI32" s="11"/>
      <c r="AJ32" s="11">
        <v>122364359.08</v>
      </c>
      <c r="AK32" s="11"/>
      <c r="AL32" s="11">
        <v>103176977.5</v>
      </c>
      <c r="AM32" s="11"/>
      <c r="AN32" s="11">
        <v>19187381.579999998</v>
      </c>
      <c r="AO32" s="11"/>
      <c r="AP32" s="11">
        <v>18967274.829999998</v>
      </c>
      <c r="AQ32" s="11"/>
      <c r="AR32" s="11">
        <v>1524600</v>
      </c>
      <c r="AS32" s="11"/>
      <c r="AT32" s="11">
        <v>17442674.829999998</v>
      </c>
      <c r="AU32" s="11"/>
      <c r="AV32" s="11">
        <v>876300</v>
      </c>
      <c r="AW32" s="11"/>
      <c r="AX32" s="11">
        <v>376300</v>
      </c>
      <c r="AY32" s="11"/>
      <c r="AZ32" s="11">
        <v>500000</v>
      </c>
      <c r="BA32" s="11"/>
      <c r="BB32" s="14">
        <f t="shared" si="0"/>
        <v>19843.574829999998</v>
      </c>
      <c r="BC32" s="11"/>
      <c r="BD32" s="11">
        <v>3520</v>
      </c>
      <c r="BE32" s="11"/>
      <c r="BF32" s="11"/>
      <c r="BG32" s="11">
        <v>22032249.129999999</v>
      </c>
      <c r="BH32" s="11"/>
      <c r="BI32" s="11">
        <v>3520</v>
      </c>
      <c r="BJ32" s="11"/>
      <c r="BK32" s="11">
        <v>22028729.129999999</v>
      </c>
      <c r="BL32" s="11"/>
      <c r="BM32" s="11"/>
      <c r="BN32" s="11"/>
      <c r="BO32" s="11"/>
      <c r="BP32" s="11"/>
      <c r="BQ32" s="11"/>
      <c r="BR32" s="11"/>
      <c r="BS32" s="14">
        <f t="shared" si="1"/>
        <v>18108.409829999997</v>
      </c>
      <c r="BT32" s="11"/>
      <c r="BU32" s="11">
        <v>1900900</v>
      </c>
      <c r="BV32" s="11"/>
      <c r="BW32" s="11"/>
      <c r="BX32" s="8"/>
      <c r="BY32" s="14">
        <v>19843574.829999998</v>
      </c>
      <c r="BZ32" s="14">
        <v>18108409.829999998</v>
      </c>
    </row>
    <row r="33" spans="1:78" ht="15.75" x14ac:dyDescent="0.25">
      <c r="A33" s="15" t="s">
        <v>50</v>
      </c>
      <c r="B33" s="9"/>
      <c r="C33" s="16" t="s">
        <v>49</v>
      </c>
      <c r="D33" s="16" t="s">
        <v>15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8"/>
      <c r="X33" s="11">
        <v>104615356.56</v>
      </c>
      <c r="Y33" s="11"/>
      <c r="Z33" s="11">
        <v>87420560</v>
      </c>
      <c r="AA33" s="11"/>
      <c r="AB33" s="11">
        <v>17194796.559999999</v>
      </c>
      <c r="AC33" s="11"/>
      <c r="AD33" s="11">
        <v>17749002.52</v>
      </c>
      <c r="AE33" s="11"/>
      <c r="AF33" s="11">
        <v>15756417.5</v>
      </c>
      <c r="AG33" s="11"/>
      <c r="AH33" s="11">
        <v>1992585.02</v>
      </c>
      <c r="AI33" s="11"/>
      <c r="AJ33" s="11">
        <v>122364359.08</v>
      </c>
      <c r="AK33" s="11"/>
      <c r="AL33" s="11">
        <v>103176977.5</v>
      </c>
      <c r="AM33" s="11"/>
      <c r="AN33" s="11">
        <v>19187381.579999998</v>
      </c>
      <c r="AO33" s="11"/>
      <c r="AP33" s="11">
        <v>18967274.829999998</v>
      </c>
      <c r="AQ33" s="11"/>
      <c r="AR33" s="11">
        <v>1524600</v>
      </c>
      <c r="AS33" s="11"/>
      <c r="AT33" s="11">
        <v>17442674.829999998</v>
      </c>
      <c r="AU33" s="11"/>
      <c r="AV33" s="11">
        <v>876300</v>
      </c>
      <c r="AW33" s="11"/>
      <c r="AX33" s="11">
        <v>376300</v>
      </c>
      <c r="AY33" s="11"/>
      <c r="AZ33" s="11">
        <v>500000</v>
      </c>
      <c r="BA33" s="11"/>
      <c r="BB33" s="17">
        <f t="shared" si="0"/>
        <v>19843.574829999998</v>
      </c>
      <c r="BC33" s="11"/>
      <c r="BD33" s="11">
        <v>3520</v>
      </c>
      <c r="BE33" s="11"/>
      <c r="BF33" s="11"/>
      <c r="BG33" s="11">
        <v>22032249.129999999</v>
      </c>
      <c r="BH33" s="11"/>
      <c r="BI33" s="11">
        <v>3520</v>
      </c>
      <c r="BJ33" s="11"/>
      <c r="BK33" s="11">
        <v>22028729.129999999</v>
      </c>
      <c r="BL33" s="11"/>
      <c r="BM33" s="11"/>
      <c r="BN33" s="11"/>
      <c r="BO33" s="11"/>
      <c r="BP33" s="11"/>
      <c r="BQ33" s="11"/>
      <c r="BR33" s="11"/>
      <c r="BS33" s="17">
        <f t="shared" si="1"/>
        <v>18108.409829999997</v>
      </c>
      <c r="BT33" s="11"/>
      <c r="BU33" s="11">
        <v>1900900</v>
      </c>
      <c r="BV33" s="11"/>
      <c r="BW33" s="11"/>
      <c r="BX33" s="8"/>
      <c r="BY33" s="17">
        <v>19843574.829999998</v>
      </c>
      <c r="BZ33" s="17">
        <v>18108409.829999998</v>
      </c>
    </row>
    <row r="34" spans="1:78" ht="15.75" x14ac:dyDescent="0.25">
      <c r="A34" s="12" t="s">
        <v>51</v>
      </c>
      <c r="B34" s="9"/>
      <c r="C34" s="13" t="s">
        <v>31</v>
      </c>
      <c r="D34" s="13" t="s">
        <v>16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8"/>
      <c r="X34" s="11">
        <v>3562243.47</v>
      </c>
      <c r="Y34" s="11">
        <v>133989.25</v>
      </c>
      <c r="Z34" s="11">
        <v>1040248.85</v>
      </c>
      <c r="AA34" s="11"/>
      <c r="AB34" s="11">
        <v>2388005.37</v>
      </c>
      <c r="AC34" s="11"/>
      <c r="AD34" s="11">
        <v>-1304708.99</v>
      </c>
      <c r="AE34" s="11">
        <v>-133989.25</v>
      </c>
      <c r="AF34" s="11">
        <v>-1040248.85</v>
      </c>
      <c r="AG34" s="11"/>
      <c r="AH34" s="11">
        <v>-130470.89</v>
      </c>
      <c r="AI34" s="11"/>
      <c r="AJ34" s="11">
        <v>2257534.48</v>
      </c>
      <c r="AK34" s="11"/>
      <c r="AL34" s="11"/>
      <c r="AM34" s="11"/>
      <c r="AN34" s="11">
        <v>2257534.48</v>
      </c>
      <c r="AO34" s="11"/>
      <c r="AP34" s="11">
        <v>3935017.47</v>
      </c>
      <c r="AQ34" s="11">
        <v>171347.08</v>
      </c>
      <c r="AR34" s="11">
        <v>1338387.6200000001</v>
      </c>
      <c r="AS34" s="11"/>
      <c r="AT34" s="11">
        <v>2425282.77</v>
      </c>
      <c r="AU34" s="11"/>
      <c r="AV34" s="11">
        <v>842307</v>
      </c>
      <c r="AW34" s="11">
        <v>164865.07999999999</v>
      </c>
      <c r="AX34" s="11">
        <v>593211.22</v>
      </c>
      <c r="AY34" s="11"/>
      <c r="AZ34" s="11">
        <v>84230.7</v>
      </c>
      <c r="BA34" s="11"/>
      <c r="BB34" s="14">
        <f t="shared" si="0"/>
        <v>4777.3244699999996</v>
      </c>
      <c r="BC34" s="11"/>
      <c r="BD34" s="11">
        <v>3520</v>
      </c>
      <c r="BE34" s="11"/>
      <c r="BF34" s="11"/>
      <c r="BG34" s="11">
        <v>22032249.129999999</v>
      </c>
      <c r="BH34" s="11"/>
      <c r="BI34" s="11">
        <v>3520</v>
      </c>
      <c r="BJ34" s="11"/>
      <c r="BK34" s="11">
        <v>22028729.129999999</v>
      </c>
      <c r="BL34" s="11"/>
      <c r="BM34" s="11"/>
      <c r="BN34" s="11"/>
      <c r="BO34" s="11"/>
      <c r="BP34" s="11"/>
      <c r="BQ34" s="11"/>
      <c r="BR34" s="11"/>
      <c r="BS34" s="14">
        <f t="shared" si="1"/>
        <v>5497.2644700000001</v>
      </c>
      <c r="BT34" s="11">
        <v>417334.07</v>
      </c>
      <c r="BU34" s="11">
        <v>2498422.9300000002</v>
      </c>
      <c r="BV34" s="11"/>
      <c r="BW34" s="11"/>
      <c r="BX34" s="8"/>
      <c r="BY34" s="14">
        <v>4777324.47</v>
      </c>
      <c r="BZ34" s="14">
        <v>5497264.4699999997</v>
      </c>
    </row>
    <row r="35" spans="1:78" ht="15.75" x14ac:dyDescent="0.25">
      <c r="A35" s="15" t="s">
        <v>52</v>
      </c>
      <c r="B35" s="9"/>
      <c r="C35" s="16" t="s">
        <v>31</v>
      </c>
      <c r="D35" s="16" t="s">
        <v>15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8"/>
      <c r="X35" s="11">
        <v>2257534.4700000002</v>
      </c>
      <c r="Y35" s="11"/>
      <c r="Z35" s="11"/>
      <c r="AA35" s="11"/>
      <c r="AB35" s="11">
        <v>2257534.4700000002</v>
      </c>
      <c r="AC35" s="11"/>
      <c r="AD35" s="11">
        <v>0.01</v>
      </c>
      <c r="AE35" s="11"/>
      <c r="AF35" s="11"/>
      <c r="AG35" s="11"/>
      <c r="AH35" s="11">
        <v>0.01</v>
      </c>
      <c r="AI35" s="11"/>
      <c r="AJ35" s="11">
        <v>2257534.48</v>
      </c>
      <c r="AK35" s="11"/>
      <c r="AL35" s="11"/>
      <c r="AM35" s="11"/>
      <c r="AN35" s="11">
        <v>2257534.48</v>
      </c>
      <c r="AO35" s="11"/>
      <c r="AP35" s="11">
        <v>2257534.4700000002</v>
      </c>
      <c r="AQ35" s="11"/>
      <c r="AR35" s="11"/>
      <c r="AS35" s="11"/>
      <c r="AT35" s="11">
        <v>2257534.4700000002</v>
      </c>
      <c r="AU35" s="11"/>
      <c r="AV35" s="11"/>
      <c r="AW35" s="11"/>
      <c r="AX35" s="11"/>
      <c r="AY35" s="11"/>
      <c r="AZ35" s="11"/>
      <c r="BA35" s="11"/>
      <c r="BB35" s="17">
        <f t="shared" si="0"/>
        <v>2257.5344700000001</v>
      </c>
      <c r="BC35" s="11"/>
      <c r="BD35" s="11">
        <v>3520</v>
      </c>
      <c r="BE35" s="11"/>
      <c r="BF35" s="11"/>
      <c r="BG35" s="11">
        <v>22032249.129999999</v>
      </c>
      <c r="BH35" s="11"/>
      <c r="BI35" s="11">
        <v>3520</v>
      </c>
      <c r="BJ35" s="11"/>
      <c r="BK35" s="11">
        <v>22028729.129999999</v>
      </c>
      <c r="BL35" s="11"/>
      <c r="BM35" s="11"/>
      <c r="BN35" s="11"/>
      <c r="BO35" s="11"/>
      <c r="BP35" s="11"/>
      <c r="BQ35" s="11"/>
      <c r="BR35" s="11"/>
      <c r="BS35" s="17">
        <f t="shared" si="1"/>
        <v>2257.5344700000001</v>
      </c>
      <c r="BT35" s="11"/>
      <c r="BU35" s="11"/>
      <c r="BV35" s="11"/>
      <c r="BW35" s="11"/>
      <c r="BX35" s="8"/>
      <c r="BY35" s="17">
        <v>2257534.4700000002</v>
      </c>
      <c r="BZ35" s="17">
        <v>2257534.4700000002</v>
      </c>
    </row>
    <row r="36" spans="1:78" ht="15.75" x14ac:dyDescent="0.25">
      <c r="A36" s="15" t="s">
        <v>67</v>
      </c>
      <c r="B36" s="9"/>
      <c r="C36" s="16" t="s">
        <v>31</v>
      </c>
      <c r="D36" s="16" t="s">
        <v>18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8"/>
      <c r="X36" s="11">
        <v>1304709</v>
      </c>
      <c r="Y36" s="11">
        <v>133989.25</v>
      </c>
      <c r="Z36" s="11">
        <v>1040248.85</v>
      </c>
      <c r="AA36" s="11"/>
      <c r="AB36" s="11">
        <v>130470.9</v>
      </c>
      <c r="AC36" s="11"/>
      <c r="AD36" s="11">
        <v>-1304709</v>
      </c>
      <c r="AE36" s="11">
        <v>-133989.25</v>
      </c>
      <c r="AF36" s="11">
        <v>-1040248.85</v>
      </c>
      <c r="AG36" s="11"/>
      <c r="AH36" s="11">
        <v>-130470.9</v>
      </c>
      <c r="AI36" s="11"/>
      <c r="AJ36" s="11"/>
      <c r="AK36" s="11"/>
      <c r="AL36" s="11"/>
      <c r="AM36" s="11"/>
      <c r="AN36" s="11"/>
      <c r="AO36" s="11"/>
      <c r="AP36" s="11">
        <v>1677483</v>
      </c>
      <c r="AQ36" s="11">
        <v>171347.08</v>
      </c>
      <c r="AR36" s="11">
        <v>1338387.6200000001</v>
      </c>
      <c r="AS36" s="11"/>
      <c r="AT36" s="11">
        <v>167748.29999999999</v>
      </c>
      <c r="AU36" s="11"/>
      <c r="AV36" s="11">
        <v>842307</v>
      </c>
      <c r="AW36" s="11">
        <v>164865.07999999999</v>
      </c>
      <c r="AX36" s="11">
        <v>593211.22</v>
      </c>
      <c r="AY36" s="11"/>
      <c r="AZ36" s="11">
        <v>84230.7</v>
      </c>
      <c r="BA36" s="11"/>
      <c r="BB36" s="17">
        <f t="shared" si="0"/>
        <v>2519.79</v>
      </c>
      <c r="BC36" s="11"/>
      <c r="BD36" s="11">
        <v>3520</v>
      </c>
      <c r="BE36" s="11"/>
      <c r="BF36" s="11"/>
      <c r="BG36" s="11">
        <v>22032249.129999999</v>
      </c>
      <c r="BH36" s="11"/>
      <c r="BI36" s="11">
        <v>3520</v>
      </c>
      <c r="BJ36" s="11"/>
      <c r="BK36" s="11">
        <v>22028729.129999999</v>
      </c>
      <c r="BL36" s="11"/>
      <c r="BM36" s="11"/>
      <c r="BN36" s="11"/>
      <c r="BO36" s="11"/>
      <c r="BP36" s="11"/>
      <c r="BQ36" s="11"/>
      <c r="BR36" s="11"/>
      <c r="BS36" s="17">
        <f t="shared" si="1"/>
        <v>3239.73</v>
      </c>
      <c r="BT36" s="11">
        <v>417334.07</v>
      </c>
      <c r="BU36" s="11">
        <v>2498422.9300000002</v>
      </c>
      <c r="BV36" s="11"/>
      <c r="BW36" s="11"/>
      <c r="BX36" s="8"/>
      <c r="BY36" s="17">
        <v>2519790</v>
      </c>
      <c r="BZ36" s="17">
        <v>3239730</v>
      </c>
    </row>
    <row r="37" spans="1:78" ht="15.75" x14ac:dyDescent="0.25">
      <c r="A37" s="13" t="s">
        <v>53</v>
      </c>
      <c r="B37" s="18"/>
      <c r="C37" s="13"/>
      <c r="D37" s="13"/>
      <c r="E37" s="18"/>
      <c r="T37" s="18"/>
      <c r="U37" s="18"/>
      <c r="V37" s="19"/>
      <c r="W37" s="18"/>
      <c r="X37" s="20">
        <v>200697678</v>
      </c>
      <c r="Y37" s="20">
        <v>3573589.25</v>
      </c>
      <c r="Z37" s="20">
        <v>128692437.43000001</v>
      </c>
      <c r="AA37" s="20"/>
      <c r="AB37" s="20">
        <v>68431651.319999993</v>
      </c>
      <c r="AC37" s="20"/>
      <c r="AD37" s="20">
        <v>40727744.399999999</v>
      </c>
      <c r="AE37" s="20">
        <v>-118989.25</v>
      </c>
      <c r="AF37" s="20">
        <v>16540221.689999999</v>
      </c>
      <c r="AG37" s="20"/>
      <c r="AH37" s="20">
        <v>24306511.960000001</v>
      </c>
      <c r="AI37" s="20"/>
      <c r="AJ37" s="20">
        <v>241425422.40000001</v>
      </c>
      <c r="AK37" s="20">
        <v>3454600</v>
      </c>
      <c r="AL37" s="20">
        <v>145232659.12</v>
      </c>
      <c r="AM37" s="20"/>
      <c r="AN37" s="20">
        <v>92738163.280000001</v>
      </c>
      <c r="AO37" s="20"/>
      <c r="AP37" s="20">
        <v>67987981.480000004</v>
      </c>
      <c r="AQ37" s="20">
        <v>481247.08</v>
      </c>
      <c r="AR37" s="20">
        <v>2866507.62</v>
      </c>
      <c r="AS37" s="20"/>
      <c r="AT37" s="20">
        <v>64640226.780000001</v>
      </c>
      <c r="AU37" s="20"/>
      <c r="AV37" s="20">
        <v>18013176.300000001</v>
      </c>
      <c r="AW37" s="20">
        <v>3217535.08</v>
      </c>
      <c r="AX37" s="20">
        <v>8801641.2200000007</v>
      </c>
      <c r="AY37" s="20"/>
      <c r="AZ37" s="20">
        <v>5994000</v>
      </c>
      <c r="BA37" s="20"/>
      <c r="BB37" s="14">
        <f t="shared" si="0"/>
        <v>86001.157779999994</v>
      </c>
      <c r="BC37" s="20"/>
      <c r="BD37" s="20">
        <v>3520</v>
      </c>
      <c r="BE37" s="20"/>
      <c r="BF37" s="20"/>
      <c r="BG37" s="20">
        <v>22032249.129999999</v>
      </c>
      <c r="BH37" s="20"/>
      <c r="BI37" s="20">
        <v>3520</v>
      </c>
      <c r="BJ37" s="20"/>
      <c r="BK37" s="20">
        <v>22028729.129999999</v>
      </c>
      <c r="BL37" s="20"/>
      <c r="BM37" s="20"/>
      <c r="BN37" s="20"/>
      <c r="BO37" s="20"/>
      <c r="BP37" s="20"/>
      <c r="BQ37" s="20"/>
      <c r="BR37" s="20"/>
      <c r="BS37" s="14">
        <f t="shared" si="1"/>
        <v>69617.558650000006</v>
      </c>
      <c r="BT37" s="20">
        <v>757234.07</v>
      </c>
      <c r="BU37" s="20">
        <v>4869442.93</v>
      </c>
      <c r="BV37" s="20"/>
      <c r="BW37" s="20"/>
      <c r="BY37" s="14">
        <v>86001157.780000001</v>
      </c>
      <c r="BZ37" s="14">
        <v>69617558.650000006</v>
      </c>
    </row>
  </sheetData>
  <mergeCells count="63">
    <mergeCell ref="BX9:BX11"/>
    <mergeCell ref="A9:A11"/>
    <mergeCell ref="W9:W11"/>
    <mergeCell ref="BA9:BA11"/>
    <mergeCell ref="AG9:AG11"/>
    <mergeCell ref="AS9:AS11"/>
    <mergeCell ref="AO9:AO11"/>
    <mergeCell ref="BU9:BU11"/>
    <mergeCell ref="BN9:BN11"/>
    <mergeCell ref="AU9:AU11"/>
    <mergeCell ref="AR9:AR11"/>
    <mergeCell ref="AD9:AD11"/>
    <mergeCell ref="AK9:AK11"/>
    <mergeCell ref="AT9:AT11"/>
    <mergeCell ref="T9:T11"/>
    <mergeCell ref="BE9:BE11"/>
    <mergeCell ref="A6:BX6"/>
    <mergeCell ref="D9:D11"/>
    <mergeCell ref="BQ9:BQ11"/>
    <mergeCell ref="BG9:BG11"/>
    <mergeCell ref="AV9:AV11"/>
    <mergeCell ref="X9:X11"/>
    <mergeCell ref="AP9:AP11"/>
    <mergeCell ref="B9:B11"/>
    <mergeCell ref="AJ9:AJ11"/>
    <mergeCell ref="AY9:AY11"/>
    <mergeCell ref="AE9:AE11"/>
    <mergeCell ref="BR9:BR11"/>
    <mergeCell ref="AL9:AL11"/>
    <mergeCell ref="BD9:BD11"/>
    <mergeCell ref="AI9:AI11"/>
    <mergeCell ref="AQ9:AQ11"/>
    <mergeCell ref="BO9:BO11"/>
    <mergeCell ref="BS9:BS11"/>
    <mergeCell ref="E9:S11"/>
    <mergeCell ref="BP9:BP11"/>
    <mergeCell ref="AZ9:AZ11"/>
    <mergeCell ref="AX9:AX11"/>
    <mergeCell ref="AN9:AN11"/>
    <mergeCell ref="U9:U11"/>
    <mergeCell ref="Y9:Y11"/>
    <mergeCell ref="AF9:AF11"/>
    <mergeCell ref="BH9:BH11"/>
    <mergeCell ref="AH9:AH11"/>
    <mergeCell ref="AA9:AA11"/>
    <mergeCell ref="Z9:Z11"/>
    <mergeCell ref="BF9:BF11"/>
    <mergeCell ref="BY9:BY11"/>
    <mergeCell ref="BZ9:BZ11"/>
    <mergeCell ref="C9:C11"/>
    <mergeCell ref="BL9:BL11"/>
    <mergeCell ref="AB9:AB11"/>
    <mergeCell ref="BI9:BI11"/>
    <mergeCell ref="BM9:BM11"/>
    <mergeCell ref="AC9:AC11"/>
    <mergeCell ref="BK9:BK11"/>
    <mergeCell ref="BC9:BC11"/>
    <mergeCell ref="V9:V11"/>
    <mergeCell ref="BJ9:BJ11"/>
    <mergeCell ref="BB9:BB11"/>
    <mergeCell ref="AM9:AM11"/>
    <mergeCell ref="AW9:AW11"/>
    <mergeCell ref="BT9:BT11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rep:2.56.0.384</dc:description>
  <cp:lastModifiedBy>user</cp:lastModifiedBy>
  <dcterms:created xsi:type="dcterms:W3CDTF">2023-12-20T14:38:18Z</dcterms:created>
  <dcterms:modified xsi:type="dcterms:W3CDTF">2023-12-20T14:43:56Z</dcterms:modified>
</cp:coreProperties>
</file>